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H:\NSDMH\Corona\Omzetderving &amp; Meerkosten\DATABASE &amp; MODEL\"/>
    </mc:Choice>
  </mc:AlternateContent>
  <bookViews>
    <workbookView xWindow="0" yWindow="0" windowWidth="19200" windowHeight="5700" activeTab="2"/>
  </bookViews>
  <sheets>
    <sheet name="Voorblad" sheetId="3" r:id="rId1"/>
    <sheet name="Format omzetderving" sheetId="1" r:id="rId2"/>
    <sheet name="Format algemene meerkosten" sheetId="5" r:id="rId3"/>
    <sheet name="Declaratiekalender Jeugd &amp; Wmo" sheetId="8" state="hidden" r:id="rId4"/>
  </sheets>
  <calcPr calcId="152511"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3" l="1"/>
  <c r="F3" i="1" l="1"/>
  <c r="D21" i="8"/>
  <c r="D3" i="8"/>
  <c r="D4" i="8"/>
  <c r="D5" i="8"/>
  <c r="D6" i="8"/>
  <c r="D7" i="8"/>
  <c r="D8" i="8"/>
  <c r="D9" i="8"/>
  <c r="D10" i="8"/>
  <c r="D11" i="8"/>
  <c r="D12" i="8"/>
  <c r="D13" i="8"/>
  <c r="D14" i="8"/>
  <c r="D15" i="8"/>
  <c r="D16" i="8"/>
  <c r="D17" i="8"/>
  <c r="D18" i="8"/>
  <c r="D19" i="8"/>
  <c r="D20" i="8"/>
  <c r="D2" i="8"/>
  <c r="F4" i="1" l="1"/>
  <c r="F5" i="1"/>
  <c r="F6" i="1"/>
  <c r="F7" i="1"/>
  <c r="F8" i="1"/>
  <c r="F9" i="1"/>
  <c r="F10" i="1"/>
  <c r="F11" i="1"/>
  <c r="F12" i="1"/>
  <c r="F13" i="1"/>
  <c r="F14" i="1"/>
  <c r="F15" i="1"/>
  <c r="F16" i="1"/>
  <c r="E16" i="1"/>
  <c r="E15" i="1"/>
  <c r="D16" i="1"/>
  <c r="D14" i="1"/>
  <c r="D18" i="5" l="1"/>
  <c r="D15" i="1"/>
  <c r="D17" i="1" s="1"/>
  <c r="E14" i="1"/>
  <c r="E17" i="1" s="1"/>
  <c r="F17" i="1" l="1"/>
  <c r="F19" i="1" s="1"/>
</calcChain>
</file>

<file path=xl/sharedStrings.xml><?xml version="1.0" encoding="utf-8"?>
<sst xmlns="http://schemas.openxmlformats.org/spreadsheetml/2006/main" count="131" uniqueCount="84">
  <si>
    <t>Telefoonnummer:</t>
  </si>
  <si>
    <t>Contactpersoon:</t>
  </si>
  <si>
    <t>Naam aanbieder:</t>
  </si>
  <si>
    <t>AGB-code:</t>
  </si>
  <si>
    <t>Emailadres:</t>
  </si>
  <si>
    <t>Datum:</t>
  </si>
  <si>
    <t>Domein</t>
  </si>
  <si>
    <t>Jeugd</t>
  </si>
  <si>
    <t>Wmo</t>
  </si>
  <si>
    <t>Beschermd wonen</t>
  </si>
  <si>
    <t>Gemeente</t>
  </si>
  <si>
    <t>Gouda</t>
  </si>
  <si>
    <t>Bodegraven-Reeuwijk</t>
  </si>
  <si>
    <t>Krimpenerwaard</t>
  </si>
  <si>
    <t>Waddinxveen</t>
  </si>
  <si>
    <t>Zuidplas</t>
  </si>
  <si>
    <t>&lt;te bepalen door RDS&gt;</t>
  </si>
  <si>
    <t>Sub-totaal Jeugd</t>
  </si>
  <si>
    <t>Sub-totaal Wmo</t>
  </si>
  <si>
    <t>Sub-totaal Beschermd wonen</t>
  </si>
  <si>
    <t>Adres:</t>
  </si>
  <si>
    <t>KVK-nummer:</t>
  </si>
  <si>
    <t>Zorgaanbieder</t>
  </si>
  <si>
    <t>Naam ondertekenaar:</t>
  </si>
  <si>
    <t>Handtekening:</t>
  </si>
  <si>
    <r>
      <t xml:space="preserve">Door ondertekening van het formulier </t>
    </r>
    <r>
      <rPr>
        <u/>
        <sz val="10"/>
        <color theme="1"/>
        <rFont val="Calibri"/>
        <family val="2"/>
        <scheme val="minor"/>
      </rPr>
      <t>'omzetderving / meerkosten coronacrisis':</t>
    </r>
  </si>
  <si>
    <t>IBAN:</t>
  </si>
  <si>
    <t>Uitgangspunten Let op!</t>
  </si>
  <si>
    <t>Totaal algemene meerkosten</t>
  </si>
  <si>
    <t>Gouda (centrumgemeente)</t>
  </si>
  <si>
    <t>Voorbeeld:</t>
  </si>
  <si>
    <r>
      <t xml:space="preserve">*Toelichting: </t>
    </r>
    <r>
      <rPr>
        <sz val="11"/>
        <rFont val="Calibri"/>
        <family val="2"/>
        <scheme val="minor"/>
      </rPr>
      <t>De algemene meerkosten die worden opgevoerd worden  naar rato verrekend onder de gemeenten waar de aanbieder in 2019 productie heeft geleverd</t>
    </r>
  </si>
  <si>
    <t>Verklaart de bestuurder van de zorgaanbieder, welke volgens de KvK gemachtigd is, dat de opgegeven omzetderving en/of meerkosten direct voortvloeiende uit de coronacrisis, naar waarheid zijn opgevoerd</t>
  </si>
  <si>
    <t>periode 3-2020 (24-02-2020 t/m 22-03-2020)</t>
  </si>
  <si>
    <t>periode 4-2020 (23-03-2020 t/m 19-04-2020)</t>
  </si>
  <si>
    <t>periode 5-2020 (20-04-2020 t/m 17-05-2020)</t>
  </si>
  <si>
    <t>periode 6-2020 (18-05-2020 t/m 14-06-2020)</t>
  </si>
  <si>
    <t>periode 8-2020 (13-07-2020 t/m 09-08-2020)</t>
  </si>
  <si>
    <t>periode 9-2020 (10-08-2020 t/m 06-09-2020)</t>
  </si>
  <si>
    <t>periode 10-2020 (07-09-2020 t/m 04-10-2020)</t>
  </si>
  <si>
    <t>periode 11-2020 (05-10-2020 t/m 01-11-2020)</t>
  </si>
  <si>
    <t>periode 12-2020 (02-11-2020 t/m 29-11-2020)</t>
  </si>
  <si>
    <t>Betreft de declaratie van alle geleverde zorg in de periode:</t>
  </si>
  <si>
    <t>Totaal omzet</t>
  </si>
  <si>
    <t>Gemiddelde geindexeerde omzet 2019*</t>
  </si>
  <si>
    <t>periode 3-2020 (1-3-2020 t/m 31-3-2020)</t>
  </si>
  <si>
    <t>periode 4-2020 (1-4-2020 t/m 30-4-2020)</t>
  </si>
  <si>
    <t>periode 5-2020 (1-5-2020 t/m 31-5-2020)</t>
  </si>
  <si>
    <t>periode 6-2020 (1-6-2020 t/m 30-6-2020)</t>
  </si>
  <si>
    <t>periode 7-2020 (1-7-2020 t/m 31-7-2020)</t>
  </si>
  <si>
    <t>periode 8-2020 (1-8-2020 t/m 31-8-2020)</t>
  </si>
  <si>
    <t>periode 9-2020 (1-9-2020 t/m 30-9-2020)</t>
  </si>
  <si>
    <t>periode 10-2020 (1-10-2020 t/m 31-10-2020)</t>
  </si>
  <si>
    <t>periode 11-2020 (1-11-2020 t/m 30-11-2020)</t>
  </si>
  <si>
    <t xml:space="preserve">Gederfde omzet voor verrekening </t>
  </si>
  <si>
    <t>Uiterlijke indiendatum</t>
  </si>
  <si>
    <t>Uiterlijke datum indienen</t>
  </si>
  <si>
    <r>
      <t xml:space="preserve">Indienen: </t>
    </r>
    <r>
      <rPr>
        <sz val="11"/>
        <color theme="1"/>
        <rFont val="Calibri"/>
        <family val="2"/>
        <scheme val="minor"/>
      </rPr>
      <t>Indien u het formulier volledig hebt ingevuld, gecontroleerd, ondertekend en de uitgangspunten aandachtig hebt doorgenomen dient u het formulier in door op onderstaande knop te klikken</t>
    </r>
  </si>
  <si>
    <t>Controle ondertekening &amp; uiterlijke indiendatum</t>
  </si>
  <si>
    <t>Te verrekenen gederfde omzet</t>
  </si>
  <si>
    <t>Stap 1.
Kies betrekkingsperiode</t>
  </si>
  <si>
    <t>Stap 2.
Gedeclareerde omzet over betrekkingsperiode</t>
  </si>
  <si>
    <t>Stap 3. Voer in: eventuele overige inkomsten / besparing op organisatorische kosten =&gt;</t>
  </si>
  <si>
    <t>Stap 1.
Kies Domein</t>
  </si>
  <si>
    <t>Stap 2.
Omschrijving meerkosten</t>
  </si>
  <si>
    <t>Stap 3.
Gemaakte meerkosten</t>
  </si>
  <si>
    <t>Stap 4.
Bijbehorend document(en)</t>
  </si>
  <si>
    <t>2. Als de aanbieder ziet dat de compensatie van omzetderving te hoog is, wordt de aanbieder dringend verzocht dit aan te geven bij RDS, zodat afrekening achteraf wordt voorkomen</t>
  </si>
  <si>
    <t>3. Als de gerealiseerde kosten aanzienlijk afwijken van de financiering van de omzet, wordt daarvoor afgerekend.</t>
  </si>
  <si>
    <t>4. Indien er compensatie heeft plaatsgevonden voor omzetderving over een opgegeven betrekkingsperiode is het niet meer mogelijk hier achteraf declaraties over in te dienen.</t>
  </si>
  <si>
    <t>Voorbeeld: Persoonlijke beschermingsmiddelen (mondkapjes + afscheidingsmogelijkheden) zie handleiding</t>
  </si>
  <si>
    <r>
      <t>5. De aanbieder dient het addendum '</t>
    </r>
    <r>
      <rPr>
        <b/>
        <i/>
        <u/>
        <sz val="11"/>
        <rFont val="Calibri"/>
        <family val="2"/>
        <scheme val="minor"/>
      </rPr>
      <t>Generiek addendum bij de op basis van de Basisovereenkomsten Jeugd en WMO aangegane Deelovereenkomsten</t>
    </r>
    <r>
      <rPr>
        <b/>
        <u/>
        <sz val="11"/>
        <rFont val="Calibri"/>
        <family val="2"/>
        <scheme val="minor"/>
      </rPr>
      <t>' voorafgaand aan het instuuren van dit format te ondertekenen</t>
    </r>
  </si>
  <si>
    <t>6. In het geval dat omzetderving én meerkosten beide worden opgevoerd is een correctie op de omzetderving mogelijk afhankelijk van de aard van de meerkosten</t>
  </si>
  <si>
    <t>7. Het is niet toegestaan om reguliere productie niet te declareren en wél aanspraak te maken op omzetderving</t>
  </si>
  <si>
    <t>periode 12-2020 (1-12-2020 t/m 31-12-2020)</t>
  </si>
  <si>
    <t>Uiterlijke indiendatum + 30 dagen gemeente</t>
  </si>
  <si>
    <r>
      <t xml:space="preserve">*Toelichting: </t>
    </r>
    <r>
      <rPr>
        <sz val="11"/>
        <color theme="1"/>
        <rFont val="Calibri"/>
        <family val="2"/>
        <scheme val="minor"/>
      </rPr>
      <t xml:space="preserve">De omzetderving wordt door de RDS vastgesteld door per domein (jeugd, wmo en beschermd wonen) de gemiddelde omzet over 2019 (verhoogd met de indexatie 2020 van 2,58%) af te zetten t.o.v. de gefactureerde omzet. Het uitgangspunt om de gemiddelde omzet over 2019 te bepalen zijn de ingediende productieverantwoordingen. Voor nieuwe aanbieders of aanbieders waar het gemiddelde inkomen een atypische uitkomst heeft, bepalen RDS en aanbieder gezamenlijk welke periode representatief is voor de maandomzet. </t>
    </r>
    <r>
      <rPr>
        <sz val="11"/>
        <rFont val="Calibri"/>
        <family val="2"/>
        <scheme val="minor"/>
      </rPr>
      <t>De gederfde omzet wordt naar rato verrekend onder de gemeenten waar de aanbieder in 2019 productie heeft geleverd.</t>
    </r>
  </si>
  <si>
    <t>Format Omzetderving</t>
  </si>
  <si>
    <t>Format algemene meerkosten</t>
  </si>
  <si>
    <t>1. De omzetderving en/of meerkosten mogen maximaal op de uiterlijke indiendatum worden ingediend.</t>
  </si>
  <si>
    <t>Formulier omzetderving / meerkosten coronacrisis</t>
  </si>
  <si>
    <t>Algemeen</t>
  </si>
  <si>
    <t>Mail wisseling met RDS incl. toestemming en Factuur nummers 3, 4 en 5 toegevoegd in mail</t>
  </si>
  <si>
    <t>periode 7-2020 (15-06-2020 t/m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</si>
</sst>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 #,##0.00_ ;_ &quot;€&quot;\ * \-#,##0.00_ ;_ &quot;€&quot;\ * &quot;-&quot;??_ ;_ @_ "/>
    <numFmt numFmtId="164" formatCode="_ &quot;€&quot;\ * #,##0_ ;_ &quot;€&quot;\ * \-#,##0_ ;_ &quot;€&quot;\ * &quot;-&quot;??_ ;_ @_ "/>
    <numFmt numFmtId="165" formatCode="[$-F800]dddd\,\ mmmm\ dd\,\ yyyy"/>
  </numFmts>
  <fonts count="23" x14ac:knownFonts="1">
    <font>
      <sz val="11"/>
      <color theme="1"/>
      <name val="Calibri"/>
      <family val="2"/>
      <scheme val="minor"/>
    </font>
    <font>
      <sz val="11"/>
      <color rgb="FF3F3F76"/>
      <name val="Calibri"/>
      <family val="2"/>
      <scheme val="minor"/>
    </font>
    <font>
      <b/>
      <sz val="11"/>
      <color theme="1"/>
      <name val="Calibri"/>
      <family val="2"/>
      <scheme val="minor"/>
    </font>
    <font>
      <b/>
      <sz val="20"/>
      <name val="Calibri"/>
      <family val="2"/>
      <scheme val="minor"/>
    </font>
    <font>
      <i/>
      <sz val="11"/>
      <color theme="1"/>
      <name val="Calibri"/>
      <family val="2"/>
      <scheme val="minor"/>
    </font>
    <font>
      <sz val="11"/>
      <color theme="1" tint="0.34998626667073579"/>
      <name val="Calibri"/>
      <family val="2"/>
      <scheme val="minor"/>
    </font>
    <font>
      <b/>
      <i/>
      <sz val="11"/>
      <color theme="1"/>
      <name val="Calibri"/>
      <family val="2"/>
      <scheme val="minor"/>
    </font>
    <font>
      <i/>
      <sz val="11"/>
      <color theme="1" tint="0.34998626667073579"/>
      <name val="Calibri"/>
      <family val="2"/>
      <scheme val="minor"/>
    </font>
    <font>
      <b/>
      <sz val="16"/>
      <color theme="1"/>
      <name val="Calibri"/>
      <family val="2"/>
      <scheme val="minor"/>
    </font>
    <font>
      <b/>
      <u/>
      <sz val="11"/>
      <color theme="1"/>
      <name val="Calibri"/>
      <family val="2"/>
      <scheme val="minor"/>
    </font>
    <font>
      <sz val="10"/>
      <color theme="1"/>
      <name val="Calibri"/>
      <family val="2"/>
      <scheme val="minor"/>
    </font>
    <font>
      <u/>
      <sz val="10"/>
      <color theme="1"/>
      <name val="Calibri"/>
      <family val="2"/>
      <scheme val="minor"/>
    </font>
    <font>
      <sz val="11"/>
      <color rgb="FFFF0000"/>
      <name val="Calibri"/>
      <family val="2"/>
      <scheme val="minor"/>
    </font>
    <font>
      <b/>
      <sz val="11"/>
      <name val="Calibri"/>
      <family val="2"/>
      <scheme val="minor"/>
    </font>
    <font>
      <b/>
      <u val="singleAccounting"/>
      <sz val="11"/>
      <name val="Calibri"/>
      <family val="2"/>
      <scheme val="minor"/>
    </font>
    <font>
      <sz val="11"/>
      <name val="Calibri"/>
      <family val="2"/>
      <scheme val="minor"/>
    </font>
    <font>
      <sz val="10"/>
      <name val="Calibri"/>
      <family val="2"/>
      <scheme val="minor"/>
    </font>
    <font>
      <u val="singleAccounting"/>
      <sz val="11"/>
      <color rgb="FF3F3F76"/>
      <name val="Calibri"/>
      <family val="2"/>
      <scheme val="minor"/>
    </font>
    <font>
      <b/>
      <u/>
      <sz val="11"/>
      <name val="Calibri"/>
      <family val="2"/>
      <scheme val="minor"/>
    </font>
    <font>
      <b/>
      <i/>
      <u/>
      <sz val="11"/>
      <name val="Calibri"/>
      <family val="2"/>
      <scheme val="minor"/>
    </font>
    <font>
      <b/>
      <sz val="11"/>
      <color rgb="FFFF0000"/>
      <name val="Calibri"/>
      <family val="2"/>
      <scheme val="minor"/>
    </font>
    <font>
      <b/>
      <u/>
      <sz val="16"/>
      <color rgb="FF000000"/>
      <name val="Calibri"/>
      <family val="2"/>
    </font>
    <font>
      <b/>
      <i/>
      <sz val="11"/>
      <color theme="1" tint="0.34998626667073579"/>
      <name val="Calibri"/>
      <family val="2"/>
      <scheme val="minor"/>
    </font>
  </fonts>
  <fills count="6">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bottom style="thin">
        <color indexed="64"/>
      </bottom>
      <diagonal/>
    </border>
    <border>
      <left/>
      <right/>
      <top/>
      <bottom style="double">
        <color indexed="64"/>
      </bottom>
      <diagonal/>
    </border>
    <border>
      <left style="thin">
        <color rgb="FF7F7F7F"/>
      </left>
      <right style="thin">
        <color rgb="FF7F7F7F"/>
      </right>
      <top style="thin">
        <color rgb="FF7F7F7F"/>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rgb="FF7F7F7F"/>
      </right>
      <top style="double">
        <color indexed="64"/>
      </top>
      <bottom/>
      <diagonal/>
    </border>
    <border>
      <left style="thin">
        <color indexed="64"/>
      </left>
      <right style="thin">
        <color indexed="64"/>
      </right>
      <top style="double">
        <color indexed="64"/>
      </top>
      <bottom style="thin">
        <color indexed="64"/>
      </bottom>
      <diagonal/>
    </border>
    <border>
      <left/>
      <right style="thin">
        <color rgb="FF7F7F7F"/>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1" fillId="2" borderId="1" applyNumberFormat="0" applyAlignment="0" applyProtection="0"/>
  </cellStyleXfs>
  <cellXfs count="103">
    <xf numFmtId="0" fontId="0" fillId="0" borderId="0" xfId="0"/>
    <xf numFmtId="0" fontId="4"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44" fontId="5" fillId="4" borderId="5" xfId="0" applyNumberFormat="1" applyFont="1" applyFill="1" applyBorder="1"/>
    <xf numFmtId="44" fontId="1" fillId="4" borderId="5" xfId="1" applyNumberFormat="1" applyFill="1" applyBorder="1"/>
    <xf numFmtId="44" fontId="1" fillId="4" borderId="7" xfId="1" applyNumberFormat="1" applyFill="1" applyBorder="1"/>
    <xf numFmtId="0" fontId="4" fillId="0" borderId="0" xfId="0" applyFont="1" applyBorder="1"/>
    <xf numFmtId="44" fontId="1" fillId="4" borderId="13" xfId="1" applyNumberFormat="1" applyFill="1" applyBorder="1"/>
    <xf numFmtId="44" fontId="1" fillId="4" borderId="10" xfId="1" applyNumberFormat="1" applyFill="1" applyBorder="1"/>
    <xf numFmtId="0" fontId="0" fillId="0" borderId="15" xfId="0" applyBorder="1"/>
    <xf numFmtId="0" fontId="7" fillId="4" borderId="16" xfId="0" applyFont="1" applyFill="1" applyBorder="1"/>
    <xf numFmtId="0" fontId="7" fillId="4" borderId="16" xfId="1" applyFont="1" applyFill="1" applyBorder="1" applyAlignment="1">
      <alignment wrapText="1"/>
    </xf>
    <xf numFmtId="44" fontId="1" fillId="4" borderId="8" xfId="1" applyNumberFormat="1" applyFill="1" applyBorder="1"/>
    <xf numFmtId="0" fontId="4" fillId="0" borderId="8" xfId="0" applyFont="1" applyBorder="1" applyAlignment="1">
      <alignment horizontal="left" vertical="top"/>
    </xf>
    <xf numFmtId="0" fontId="6" fillId="0" borderId="0" xfId="0" applyFont="1" applyBorder="1" applyAlignment="1">
      <alignment horizontal="left" vertical="top"/>
    </xf>
    <xf numFmtId="0" fontId="8" fillId="0" borderId="0" xfId="0" applyFont="1" applyFill="1" applyAlignment="1">
      <alignment horizontal="center" vertical="center"/>
    </xf>
    <xf numFmtId="0" fontId="0" fillId="0" borderId="0" xfId="0" applyFill="1"/>
    <xf numFmtId="0" fontId="1" fillId="5" borderId="1" xfId="1" applyFill="1" applyBorder="1"/>
    <xf numFmtId="44" fontId="1" fillId="5" borderId="2" xfId="1" applyNumberFormat="1" applyFill="1" applyBorder="1"/>
    <xf numFmtId="0" fontId="1" fillId="5" borderId="9" xfId="1" applyFill="1" applyBorder="1"/>
    <xf numFmtId="0" fontId="0" fillId="0" borderId="0" xfId="0" applyAlignment="1">
      <alignment vertical="top" wrapText="1"/>
    </xf>
    <xf numFmtId="0" fontId="10" fillId="0" borderId="0" xfId="0" applyFont="1"/>
    <xf numFmtId="0" fontId="10" fillId="0" borderId="0" xfId="0" applyFont="1" applyAlignment="1">
      <alignment vertical="top" wrapText="1"/>
    </xf>
    <xf numFmtId="0" fontId="9" fillId="0" borderId="0" xfId="0" quotePrefix="1" applyFont="1"/>
    <xf numFmtId="0" fontId="1" fillId="5" borderId="1" xfId="1" applyFill="1"/>
    <xf numFmtId="0" fontId="1" fillId="5" borderId="6" xfId="1" applyFill="1" applyBorder="1"/>
    <xf numFmtId="0" fontId="6" fillId="0" borderId="8" xfId="0" applyFont="1" applyBorder="1" applyAlignment="1">
      <alignment horizontal="left" vertical="top"/>
    </xf>
    <xf numFmtId="44" fontId="7" fillId="4" borderId="17" xfId="1" applyNumberFormat="1" applyFont="1" applyFill="1" applyBorder="1"/>
    <xf numFmtId="44" fontId="1" fillId="5" borderId="1" xfId="1" applyNumberFormat="1" applyFill="1" applyBorder="1"/>
    <xf numFmtId="44" fontId="1" fillId="5" borderId="9" xfId="1" applyNumberFormat="1" applyFill="1" applyBorder="1"/>
    <xf numFmtId="0" fontId="0" fillId="0" borderId="0" xfId="0" applyAlignment="1">
      <alignment wrapText="1"/>
    </xf>
    <xf numFmtId="0" fontId="6" fillId="0" borderId="0" xfId="0" applyFont="1" applyAlignment="1">
      <alignment horizontal="left" vertical="top"/>
    </xf>
    <xf numFmtId="44" fontId="0" fillId="0" borderId="0" xfId="0" applyNumberFormat="1" applyFill="1" applyBorder="1"/>
    <xf numFmtId="44" fontId="1" fillId="0" borderId="0" xfId="1" applyNumberFormat="1" applyFill="1" applyBorder="1"/>
    <xf numFmtId="0" fontId="12" fillId="0" borderId="0" xfId="0" applyFont="1"/>
    <xf numFmtId="44" fontId="14" fillId="4" borderId="5" xfId="0" applyNumberFormat="1" applyFont="1" applyFill="1" applyBorder="1"/>
    <xf numFmtId="0" fontId="4" fillId="0" borderId="12" xfId="0" applyFont="1" applyBorder="1" applyAlignment="1">
      <alignment horizontal="left" vertical="top"/>
    </xf>
    <xf numFmtId="0" fontId="4" fillId="0" borderId="3" xfId="0" applyFont="1" applyBorder="1" applyAlignment="1">
      <alignment horizontal="left" vertical="top"/>
    </xf>
    <xf numFmtId="0" fontId="4" fillId="0" borderId="14" xfId="0" applyFont="1" applyBorder="1" applyAlignment="1">
      <alignment horizontal="left" vertical="top"/>
    </xf>
    <xf numFmtId="0" fontId="6" fillId="0" borderId="3" xfId="0" applyFont="1" applyBorder="1" applyAlignment="1">
      <alignment horizontal="left" vertical="top"/>
    </xf>
    <xf numFmtId="0" fontId="2" fillId="0" borderId="5" xfId="0" applyFont="1" applyBorder="1" applyAlignment="1"/>
    <xf numFmtId="0" fontId="2" fillId="0" borderId="5" xfId="0" applyFont="1" applyFill="1" applyBorder="1" applyAlignment="1"/>
    <xf numFmtId="164" fontId="7" fillId="4" borderId="17" xfId="1" applyNumberFormat="1" applyFont="1" applyFill="1" applyBorder="1" applyAlignment="1">
      <alignment wrapText="1"/>
    </xf>
    <xf numFmtId="0" fontId="16" fillId="0" borderId="0" xfId="0" applyFont="1" applyAlignment="1">
      <alignment vertical="top"/>
    </xf>
    <xf numFmtId="0" fontId="0" fillId="0" borderId="5" xfId="0" applyBorder="1" applyAlignment="1">
      <alignment vertical="top" wrapText="1"/>
    </xf>
    <xf numFmtId="0" fontId="0" fillId="0" borderId="5" xfId="0" applyBorder="1"/>
    <xf numFmtId="165" fontId="15" fillId="0" borderId="5" xfId="0" applyNumberFormat="1" applyFont="1" applyBorder="1" applyAlignment="1">
      <alignment horizontal="left"/>
    </xf>
    <xf numFmtId="165" fontId="0" fillId="0" borderId="5" xfId="0" applyNumberFormat="1" applyBorder="1" applyAlignment="1">
      <alignment horizontal="left"/>
    </xf>
    <xf numFmtId="165" fontId="0" fillId="0" borderId="5" xfId="0" applyNumberFormat="1" applyFill="1" applyBorder="1" applyAlignment="1">
      <alignment horizontal="left"/>
    </xf>
    <xf numFmtId="165" fontId="15" fillId="0" borderId="5" xfId="0" applyNumberFormat="1" applyFont="1" applyFill="1" applyBorder="1" applyAlignment="1">
      <alignment horizontal="left"/>
    </xf>
    <xf numFmtId="0" fontId="18" fillId="0" borderId="0" xfId="0" quotePrefix="1" applyFont="1"/>
    <xf numFmtId="165" fontId="0" fillId="0" borderId="23" xfId="0" applyNumberFormat="1" applyFill="1" applyBorder="1"/>
    <xf numFmtId="165" fontId="0" fillId="0" borderId="10" xfId="0" applyNumberFormat="1" applyFill="1" applyBorder="1"/>
    <xf numFmtId="44" fontId="17" fillId="5" borderId="23" xfId="1" applyNumberFormat="1" applyFont="1" applyFill="1" applyBorder="1"/>
    <xf numFmtId="44" fontId="14" fillId="0" borderId="29" xfId="0" applyNumberFormat="1" applyFont="1" applyFill="1" applyBorder="1"/>
    <xf numFmtId="0" fontId="2" fillId="0" borderId="0" xfId="0" applyFont="1"/>
    <xf numFmtId="0" fontId="20" fillId="0" borderId="0" xfId="0" applyFont="1" applyAlignment="1">
      <alignment horizontal="center" vertical="center" wrapText="1"/>
    </xf>
    <xf numFmtId="0" fontId="20" fillId="0" borderId="16" xfId="0" applyFont="1" applyBorder="1" applyAlignment="1">
      <alignment horizontal="center" vertical="center" wrapText="1"/>
    </xf>
    <xf numFmtId="0" fontId="22" fillId="4" borderId="15" xfId="0" applyFont="1" applyFill="1" applyBorder="1"/>
    <xf numFmtId="0" fontId="1" fillId="5" borderId="5" xfId="1" applyFill="1" applyBorder="1" applyAlignment="1">
      <alignment horizontal="center"/>
    </xf>
    <xf numFmtId="0" fontId="1" fillId="5" borderId="18" xfId="1" applyFill="1" applyBorder="1" applyAlignment="1">
      <alignment horizontal="center"/>
    </xf>
    <xf numFmtId="165" fontId="0" fillId="0" borderId="0" xfId="0" applyNumberFormat="1"/>
    <xf numFmtId="0" fontId="0" fillId="0" borderId="19" xfId="0" applyBorder="1"/>
    <xf numFmtId="0" fontId="0" fillId="0" borderId="27" xfId="0" applyBorder="1"/>
    <xf numFmtId="14" fontId="1" fillId="5" borderId="34" xfId="1" applyNumberFormat="1" applyFill="1" applyBorder="1" applyAlignment="1">
      <alignment horizontal="center"/>
    </xf>
    <xf numFmtId="0" fontId="2" fillId="3" borderId="0" xfId="0" applyFont="1" applyFill="1" applyBorder="1" applyAlignment="1">
      <alignment horizontal="left"/>
    </xf>
    <xf numFmtId="0" fontId="2" fillId="3" borderId="25" xfId="0" applyFont="1" applyFill="1" applyBorder="1" applyAlignment="1">
      <alignment horizontal="left"/>
    </xf>
    <xf numFmtId="0" fontId="2" fillId="3" borderId="26" xfId="0" applyFont="1" applyFill="1" applyBorder="1" applyAlignment="1">
      <alignment horizontal="left"/>
    </xf>
    <xf numFmtId="0" fontId="0" fillId="0" borderId="30" xfId="0" applyBorder="1" applyAlignment="1">
      <alignment horizontal="left" vertical="top"/>
    </xf>
    <xf numFmtId="0" fontId="0" fillId="0" borderId="31" xfId="0"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2" fillId="0" borderId="0" xfId="0" applyFont="1" applyAlignment="1">
      <alignment horizontal="left" vertical="top" wrapText="1"/>
    </xf>
    <xf numFmtId="0" fontId="3" fillId="3" borderId="0" xfId="0" applyFont="1" applyFill="1" applyBorder="1" applyAlignment="1">
      <alignment horizontal="center" vertical="center"/>
    </xf>
    <xf numFmtId="0" fontId="2" fillId="3" borderId="0" xfId="0" applyFont="1" applyFill="1" applyAlignment="1">
      <alignment horizontal="lef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3" fillId="3" borderId="20" xfId="0" applyFont="1" applyFill="1" applyBorder="1" applyAlignment="1">
      <alignment horizontal="center"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4" xfId="0" applyFont="1" applyBorder="1" applyAlignment="1">
      <alignment horizontal="left" vertical="top"/>
    </xf>
    <xf numFmtId="0" fontId="6" fillId="0" borderId="0" xfId="0" applyFont="1" applyAlignment="1">
      <alignment horizontal="left" vertical="top"/>
    </xf>
    <xf numFmtId="0" fontId="6" fillId="0" borderId="3" xfId="0" applyFont="1" applyBorder="1" applyAlignment="1">
      <alignment horizontal="left" vertical="top"/>
    </xf>
    <xf numFmtId="44" fontId="20" fillId="0" borderId="0" xfId="1" applyNumberFormat="1" applyFont="1" applyFill="1" applyBorder="1" applyAlignment="1">
      <alignment horizontal="right"/>
    </xf>
    <xf numFmtId="44" fontId="20" fillId="0" borderId="21" xfId="1" applyNumberFormat="1" applyFont="1" applyFill="1" applyBorder="1" applyAlignment="1">
      <alignment horizontal="right"/>
    </xf>
    <xf numFmtId="0" fontId="2" fillId="0" borderId="25" xfId="0" applyFont="1" applyBorder="1" applyAlignment="1">
      <alignment horizontal="left" vertical="top" wrapText="1"/>
    </xf>
    <xf numFmtId="0" fontId="2" fillId="0" borderId="4" xfId="0" applyFont="1" applyBorder="1" applyAlignment="1">
      <alignment horizontal="left" vertical="top" wrapText="1"/>
    </xf>
    <xf numFmtId="0" fontId="2" fillId="0" borderId="26"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7" xfId="0" applyFont="1" applyBorder="1" applyAlignment="1">
      <alignment horizontal="left" vertical="top" wrapText="1"/>
    </xf>
    <xf numFmtId="0" fontId="2" fillId="0" borderId="20" xfId="0" applyFont="1" applyBorder="1" applyAlignment="1">
      <alignment horizontal="left" vertical="top" wrapText="1"/>
    </xf>
    <xf numFmtId="0" fontId="2" fillId="0" borderId="28" xfId="0" applyFont="1" applyBorder="1" applyAlignment="1">
      <alignment horizontal="left" vertical="top" wrapText="1"/>
    </xf>
  </cellXfs>
  <cellStyles count="2">
    <cellStyle name="Invoer" xfId="1" builtinId="20"/>
    <cellStyle name="Standaard" xfId="0" builtinId="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6</xdr:row>
          <xdr:rowOff>9525</xdr:rowOff>
        </xdr:from>
        <xdr:to>
          <xdr:col>10</xdr:col>
          <xdr:colOff>0</xdr:colOff>
          <xdr:row>10</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nl-NL" sz="1600" b="1" i="0" u="sng" strike="noStrike" baseline="0">
                  <a:solidFill>
                    <a:srgbClr val="000000"/>
                  </a:solidFill>
                  <a:latin typeface="Calibri"/>
                  <a:cs typeface="Calibri"/>
                </a:rPr>
                <a:t>Klik hier om uw formulier in te dienen!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8</xdr:col>
      <xdr:colOff>304800</xdr:colOff>
      <xdr:row>8</xdr:row>
      <xdr:rowOff>114300</xdr:rowOff>
    </xdr:to>
    <xdr:sp macro="" textlink="">
      <xdr:nvSpPr>
        <xdr:cNvPr id="2055" name="AutoShape 7" descr="NSDMH"/>
        <xdr:cNvSpPr>
          <a:spLocks noChangeAspect="1" noChangeArrowheads="1"/>
        </xdr:cNvSpPr>
      </xdr:nvSpPr>
      <xdr:spPr bwMode="auto">
        <a:xfrm>
          <a:off x="12458700" y="208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xdr:row>
      <xdr:rowOff>0</xdr:rowOff>
    </xdr:from>
    <xdr:to>
      <xdr:col>8</xdr:col>
      <xdr:colOff>304800</xdr:colOff>
      <xdr:row>6</xdr:row>
      <xdr:rowOff>114300</xdr:rowOff>
    </xdr:to>
    <xdr:sp macro="" textlink="">
      <xdr:nvSpPr>
        <xdr:cNvPr id="2056" name="AutoShape 8" descr="NSDMH"/>
        <xdr:cNvSpPr>
          <a:spLocks noChangeAspect="1" noChangeArrowheads="1"/>
        </xdr:cNvSpPr>
      </xdr:nvSpPr>
      <xdr:spPr bwMode="auto">
        <a:xfrm>
          <a:off x="12458700" y="170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L33"/>
  <sheetViews>
    <sheetView showGridLines="0" zoomScaleNormal="100" workbookViewId="0">
      <selection activeCell="G22" sqref="G22"/>
    </sheetView>
  </sheetViews>
  <sheetFormatPr defaultRowHeight="15" x14ac:dyDescent="0.25"/>
  <cols>
    <col min="1" max="1" width="4.42578125" customWidth="1"/>
    <col min="2" max="2" width="24" customWidth="1"/>
    <col min="3" max="3" width="52.140625" customWidth="1"/>
    <col min="4" max="4" width="19.42578125" customWidth="1"/>
    <col min="12" max="12" width="37.28515625" customWidth="1"/>
  </cols>
  <sheetData>
    <row r="1" spans="1:12" ht="41.25" customHeight="1" x14ac:dyDescent="0.25">
      <c r="A1" s="76" t="s">
        <v>80</v>
      </c>
      <c r="B1" s="76"/>
      <c r="C1" s="76"/>
      <c r="D1" s="76"/>
      <c r="E1" s="76"/>
      <c r="F1" s="76"/>
      <c r="G1" s="76"/>
      <c r="H1" s="76"/>
      <c r="I1" s="76"/>
      <c r="J1" s="76"/>
      <c r="K1" s="76"/>
      <c r="L1" s="76"/>
    </row>
    <row r="2" spans="1:12" s="17" customFormat="1" ht="18" customHeight="1" x14ac:dyDescent="0.25">
      <c r="B2" s="16"/>
      <c r="C2" s="16"/>
      <c r="D2" s="16"/>
      <c r="E2" s="16"/>
    </row>
    <row r="3" spans="1:12" ht="15" customHeight="1" x14ac:dyDescent="0.25">
      <c r="B3" s="77" t="s">
        <v>22</v>
      </c>
      <c r="C3" s="77"/>
      <c r="E3" s="75" t="s">
        <v>57</v>
      </c>
      <c r="F3" s="75"/>
      <c r="G3" s="75"/>
      <c r="H3" s="75"/>
      <c r="I3" s="75"/>
      <c r="J3" s="75"/>
    </row>
    <row r="4" spans="1:12" x14ac:dyDescent="0.25">
      <c r="B4" s="41" t="s">
        <v>2</v>
      </c>
      <c r="C4" s="60"/>
      <c r="E4" s="75"/>
      <c r="F4" s="75"/>
      <c r="G4" s="75"/>
      <c r="H4" s="75"/>
      <c r="I4" s="75"/>
      <c r="J4" s="75"/>
    </row>
    <row r="5" spans="1:12" x14ac:dyDescent="0.25">
      <c r="B5" s="41" t="s">
        <v>20</v>
      </c>
      <c r="C5" s="60"/>
      <c r="E5" s="75"/>
      <c r="F5" s="75"/>
      <c r="G5" s="75"/>
      <c r="H5" s="75"/>
      <c r="I5" s="75"/>
      <c r="J5" s="75"/>
    </row>
    <row r="6" spans="1:12" x14ac:dyDescent="0.25">
      <c r="B6" s="41" t="s">
        <v>21</v>
      </c>
      <c r="C6" s="60"/>
      <c r="E6" s="75"/>
      <c r="F6" s="75"/>
      <c r="G6" s="75"/>
      <c r="H6" s="75"/>
      <c r="I6" s="75"/>
      <c r="J6" s="75"/>
      <c r="L6" s="2" t="s">
        <v>58</v>
      </c>
    </row>
    <row r="7" spans="1:12" x14ac:dyDescent="0.25">
      <c r="B7" s="41" t="s">
        <v>3</v>
      </c>
      <c r="C7" s="60"/>
      <c r="L7" s="78" t="str">
        <f>IF(C19="","Vergeet niet te ondertekenen!",
IF(C24="","Voer datum in",IF(MAX('Format omzetderving'!F3:F13)=0,"Vul Format omzetderving in",(IF(C24&gt;MAX('Format omzetderving'!F3:F13),"De uiterlijke datum van indienen is inmiddels verstreken!")))))</f>
        <v>Vergeet niet te ondertekenen!</v>
      </c>
    </row>
    <row r="8" spans="1:12" x14ac:dyDescent="0.25">
      <c r="B8" s="41" t="s">
        <v>26</v>
      </c>
      <c r="C8" s="60"/>
      <c r="L8" s="79"/>
    </row>
    <row r="9" spans="1:12" x14ac:dyDescent="0.25">
      <c r="B9" s="41" t="s">
        <v>1</v>
      </c>
      <c r="C9" s="60"/>
      <c r="L9" s="79"/>
    </row>
    <row r="10" spans="1:12" x14ac:dyDescent="0.25">
      <c r="B10" s="41" t="s">
        <v>0</v>
      </c>
      <c r="C10" s="60"/>
      <c r="L10" s="80"/>
    </row>
    <row r="11" spans="1:12" x14ac:dyDescent="0.25">
      <c r="B11" s="42" t="s">
        <v>4</v>
      </c>
      <c r="C11" s="60"/>
    </row>
    <row r="13" spans="1:12" x14ac:dyDescent="0.25">
      <c r="B13" s="22" t="s">
        <v>25</v>
      </c>
    </row>
    <row r="14" spans="1:12" ht="9.75" customHeight="1" x14ac:dyDescent="0.25">
      <c r="B14" s="23"/>
      <c r="C14" s="21"/>
      <c r="D14" s="21"/>
      <c r="E14" s="21"/>
    </row>
    <row r="15" spans="1:12" x14ac:dyDescent="0.25">
      <c r="B15" s="44" t="s">
        <v>32</v>
      </c>
      <c r="C15" s="21"/>
      <c r="D15" s="21"/>
      <c r="E15" s="21"/>
    </row>
    <row r="16" spans="1:12" x14ac:dyDescent="0.25">
      <c r="B16" s="21"/>
      <c r="C16" s="21"/>
      <c r="D16" s="21"/>
      <c r="E16" s="21"/>
    </row>
    <row r="18" spans="2:12" x14ac:dyDescent="0.25">
      <c r="B18" s="67" t="s">
        <v>22</v>
      </c>
      <c r="C18" s="68"/>
    </row>
    <row r="19" spans="2:12" x14ac:dyDescent="0.25">
      <c r="B19" s="63" t="s">
        <v>23</v>
      </c>
      <c r="C19" s="61"/>
    </row>
    <row r="20" spans="2:12" x14ac:dyDescent="0.25">
      <c r="B20" s="69" t="s">
        <v>24</v>
      </c>
      <c r="C20" s="70"/>
    </row>
    <row r="21" spans="2:12" x14ac:dyDescent="0.25">
      <c r="B21" s="71"/>
      <c r="C21" s="72"/>
    </row>
    <row r="22" spans="2:12" x14ac:dyDescent="0.25">
      <c r="B22" s="71"/>
      <c r="C22" s="72"/>
    </row>
    <row r="23" spans="2:12" x14ac:dyDescent="0.25">
      <c r="B23" s="73"/>
      <c r="C23" s="74"/>
    </row>
    <row r="24" spans="2:12" x14ac:dyDescent="0.25">
      <c r="B24" s="64" t="s">
        <v>5</v>
      </c>
      <c r="C24" s="65"/>
    </row>
    <row r="26" spans="2:12" x14ac:dyDescent="0.25">
      <c r="B26" s="66" t="s">
        <v>27</v>
      </c>
      <c r="C26" s="66"/>
    </row>
    <row r="27" spans="2:12" x14ac:dyDescent="0.25">
      <c r="B27" s="51" t="s">
        <v>79</v>
      </c>
    </row>
    <row r="28" spans="2:12" x14ac:dyDescent="0.25">
      <c r="B28" s="24" t="s">
        <v>67</v>
      </c>
      <c r="L28" s="31"/>
    </row>
    <row r="29" spans="2:12" x14ac:dyDescent="0.25">
      <c r="B29" s="51" t="s">
        <v>68</v>
      </c>
      <c r="L29" s="31"/>
    </row>
    <row r="30" spans="2:12" x14ac:dyDescent="0.25">
      <c r="B30" s="24" t="s">
        <v>69</v>
      </c>
    </row>
    <row r="31" spans="2:12" x14ac:dyDescent="0.25">
      <c r="B31" s="51" t="s">
        <v>71</v>
      </c>
    </row>
    <row r="32" spans="2:12" x14ac:dyDescent="0.25">
      <c r="B32" s="51" t="s">
        <v>72</v>
      </c>
    </row>
    <row r="33" spans="2:2" x14ac:dyDescent="0.25">
      <c r="B33" s="51" t="s">
        <v>73</v>
      </c>
    </row>
  </sheetData>
  <mergeCells count="7">
    <mergeCell ref="B26:C26"/>
    <mergeCell ref="B18:C18"/>
    <mergeCell ref="B20:C23"/>
    <mergeCell ref="E3:J6"/>
    <mergeCell ref="A1:L1"/>
    <mergeCell ref="B3:C3"/>
    <mergeCell ref="L7:L1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odule1.Indienen_format">
                <anchor moveWithCells="1" sizeWithCells="1">
                  <from>
                    <xdr:col>4</xdr:col>
                    <xdr:colOff>0</xdr:colOff>
                    <xdr:row>6</xdr:row>
                    <xdr:rowOff>9525</xdr:rowOff>
                  </from>
                  <to>
                    <xdr:col>10</xdr:col>
                    <xdr:colOff>0</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25"/>
  <sheetViews>
    <sheetView workbookViewId="0">
      <selection activeCell="C13" sqref="C13"/>
    </sheetView>
  </sheetViews>
  <sheetFormatPr defaultRowHeight="15" x14ac:dyDescent="0.25"/>
  <cols>
    <col min="1" max="1" width="19.85546875" customWidth="1"/>
    <col min="2" max="2" width="25" customWidth="1"/>
    <col min="3" max="3" width="47.140625" customWidth="1"/>
    <col min="4" max="4" width="24.42578125" customWidth="1"/>
    <col min="5" max="6" width="25.85546875" customWidth="1"/>
    <col min="7" max="7" width="11.7109375" customWidth="1"/>
    <col min="8" max="8" width="14.42578125" customWidth="1"/>
    <col min="9" max="9" width="36.85546875" customWidth="1"/>
  </cols>
  <sheetData>
    <row r="1" spans="1:9" ht="40.5" customHeight="1" x14ac:dyDescent="0.25">
      <c r="A1" s="83" t="s">
        <v>77</v>
      </c>
      <c r="B1" s="83"/>
      <c r="C1" s="83"/>
      <c r="D1" s="83"/>
      <c r="E1" s="83"/>
      <c r="F1" s="83"/>
    </row>
    <row r="2" spans="1:9" ht="45" customHeight="1" x14ac:dyDescent="0.25">
      <c r="A2" s="2" t="s">
        <v>6</v>
      </c>
      <c r="B2" s="2" t="s">
        <v>10</v>
      </c>
      <c r="C2" s="57" t="s">
        <v>60</v>
      </c>
      <c r="D2" s="57" t="s">
        <v>61</v>
      </c>
      <c r="E2" s="3" t="s">
        <v>44</v>
      </c>
      <c r="F2" s="3" t="s">
        <v>56</v>
      </c>
      <c r="I2" s="3"/>
    </row>
    <row r="3" spans="1:9" x14ac:dyDescent="0.25">
      <c r="A3" s="7" t="s">
        <v>7</v>
      </c>
      <c r="B3" s="7" t="s">
        <v>12</v>
      </c>
      <c r="C3" s="18"/>
      <c r="D3" s="19">
        <v>0</v>
      </c>
      <c r="E3" s="4" t="s">
        <v>16</v>
      </c>
      <c r="F3" s="52" t="str">
        <f>IF(C3="","",VLOOKUP(C3,'Declaratiekalender Jeugd &amp; Wmo'!B:D,3,0))</f>
        <v/>
      </c>
      <c r="I3" s="35"/>
    </row>
    <row r="4" spans="1:9" x14ac:dyDescent="0.25">
      <c r="A4" s="7" t="s">
        <v>8</v>
      </c>
      <c r="B4" s="7" t="s">
        <v>12</v>
      </c>
      <c r="C4" s="18"/>
      <c r="D4" s="19">
        <v>0</v>
      </c>
      <c r="E4" s="4" t="s">
        <v>16</v>
      </c>
      <c r="F4" s="52" t="str">
        <f>IF(C4="","",VLOOKUP(C4,'Declaratiekalender Jeugd &amp; Wmo'!B:C,2,0))</f>
        <v/>
      </c>
      <c r="I4" s="35"/>
    </row>
    <row r="5" spans="1:9" x14ac:dyDescent="0.25">
      <c r="A5" s="7" t="s">
        <v>7</v>
      </c>
      <c r="B5" s="7" t="s">
        <v>11</v>
      </c>
      <c r="C5" s="18"/>
      <c r="D5" s="19">
        <v>0</v>
      </c>
      <c r="E5" s="4" t="s">
        <v>16</v>
      </c>
      <c r="F5" s="52" t="str">
        <f>IF(C5="","",VLOOKUP(C5,'Declaratiekalender Jeugd &amp; Wmo'!B:C,2,0))</f>
        <v/>
      </c>
      <c r="I5" s="35"/>
    </row>
    <row r="6" spans="1:9" x14ac:dyDescent="0.25">
      <c r="A6" s="7" t="s">
        <v>8</v>
      </c>
      <c r="B6" s="7" t="s">
        <v>11</v>
      </c>
      <c r="C6" s="18"/>
      <c r="D6" s="19">
        <v>0</v>
      </c>
      <c r="E6" s="4" t="s">
        <v>16</v>
      </c>
      <c r="F6" s="52" t="str">
        <f>IF(C6="","",VLOOKUP(C6,'Declaratiekalender Jeugd &amp; Wmo'!B:C,2,0))</f>
        <v/>
      </c>
    </row>
    <row r="7" spans="1:9" x14ac:dyDescent="0.25">
      <c r="A7" s="7" t="s">
        <v>9</v>
      </c>
      <c r="B7" s="7" t="s">
        <v>29</v>
      </c>
      <c r="C7" s="18"/>
      <c r="D7" s="19">
        <v>0</v>
      </c>
      <c r="E7" s="4" t="s">
        <v>16</v>
      </c>
      <c r="F7" s="52" t="str">
        <f>IF(C7="","",VLOOKUP(C7,'Declaratiekalender Jeugd &amp; Wmo'!B:C,2,0))</f>
        <v/>
      </c>
    </row>
    <row r="8" spans="1:9" x14ac:dyDescent="0.25">
      <c r="A8" s="7" t="s">
        <v>7</v>
      </c>
      <c r="B8" s="7" t="s">
        <v>13</v>
      </c>
      <c r="C8" s="18"/>
      <c r="D8" s="19">
        <v>0</v>
      </c>
      <c r="E8" s="4" t="s">
        <v>16</v>
      </c>
      <c r="F8" s="52" t="str">
        <f>IF(C8="","",VLOOKUP(C8,'Declaratiekalender Jeugd &amp; Wmo'!B:C,2,0))</f>
        <v/>
      </c>
    </row>
    <row r="9" spans="1:9" x14ac:dyDescent="0.25">
      <c r="A9" s="7" t="s">
        <v>8</v>
      </c>
      <c r="B9" s="7" t="s">
        <v>13</v>
      </c>
      <c r="C9" s="18"/>
      <c r="D9" s="19">
        <v>0</v>
      </c>
      <c r="E9" s="4" t="s">
        <v>16</v>
      </c>
      <c r="F9" s="52" t="str">
        <f>IF(C9="","",VLOOKUP(C9,'Declaratiekalender Jeugd &amp; Wmo'!B:C,2,0))</f>
        <v/>
      </c>
    </row>
    <row r="10" spans="1:9" x14ac:dyDescent="0.25">
      <c r="A10" s="7" t="s">
        <v>7</v>
      </c>
      <c r="B10" s="7" t="s">
        <v>14</v>
      </c>
      <c r="C10" s="18"/>
      <c r="D10" s="19">
        <v>0</v>
      </c>
      <c r="E10" s="4" t="s">
        <v>16</v>
      </c>
      <c r="F10" s="52" t="str">
        <f>IF(C10="","",VLOOKUP(C10,'Declaratiekalender Jeugd &amp; Wmo'!B:C,2,0))</f>
        <v/>
      </c>
    </row>
    <row r="11" spans="1:9" x14ac:dyDescent="0.25">
      <c r="A11" s="7" t="s">
        <v>8</v>
      </c>
      <c r="B11" s="7" t="s">
        <v>14</v>
      </c>
      <c r="C11" s="18"/>
      <c r="D11" s="19">
        <v>0</v>
      </c>
      <c r="E11" s="4" t="s">
        <v>16</v>
      </c>
      <c r="F11" s="52" t="str">
        <f>IF(C11="","",VLOOKUP(C11,'Declaratiekalender Jeugd &amp; Wmo'!B:C,2,0))</f>
        <v/>
      </c>
    </row>
    <row r="12" spans="1:9" x14ac:dyDescent="0.25">
      <c r="A12" s="7" t="s">
        <v>7</v>
      </c>
      <c r="B12" s="7" t="s">
        <v>15</v>
      </c>
      <c r="C12" s="18"/>
      <c r="D12" s="19">
        <v>0</v>
      </c>
      <c r="E12" s="4" t="s">
        <v>16</v>
      </c>
      <c r="F12" s="52" t="str">
        <f>IF(C12="","",VLOOKUP(C12,'Declaratiekalender Jeugd &amp; Wmo'!B:C,2,0))</f>
        <v/>
      </c>
    </row>
    <row r="13" spans="1:9" ht="15.75" thickBot="1" x14ac:dyDescent="0.3">
      <c r="A13" s="7" t="s">
        <v>8</v>
      </c>
      <c r="B13" s="7" t="s">
        <v>15</v>
      </c>
      <c r="C13" s="18"/>
      <c r="D13" s="19">
        <v>0</v>
      </c>
      <c r="E13" s="4" t="s">
        <v>16</v>
      </c>
      <c r="F13" s="53" t="str">
        <f>IF(C13="","",VLOOKUP(C13,'Declaratiekalender Jeugd &amp; Wmo'!B:C,2,0))</f>
        <v/>
      </c>
    </row>
    <row r="14" spans="1:9" ht="15.75" thickTop="1" x14ac:dyDescent="0.25">
      <c r="A14" s="84" t="s">
        <v>17</v>
      </c>
      <c r="B14" s="85"/>
      <c r="C14" s="37"/>
      <c r="D14" s="8">
        <f>SUM(D3,D5,D8,D10,D12)</f>
        <v>0</v>
      </c>
      <c r="E14" s="8">
        <f>SUM(E3,E5,E8,E10,E12)</f>
        <v>0</v>
      </c>
      <c r="F14" s="33" t="str">
        <f>IF(C14="","",VLOOKUP(C14,'Declaratiekalender Jeugd &amp; Wmo'!B:C,2,0))</f>
        <v/>
      </c>
    </row>
    <row r="15" spans="1:9" x14ac:dyDescent="0.25">
      <c r="A15" s="86" t="s">
        <v>18</v>
      </c>
      <c r="B15" s="87"/>
      <c r="C15" s="38"/>
      <c r="D15" s="5">
        <f>SUM(D4,D6,D9,D11,D13)</f>
        <v>0</v>
      </c>
      <c r="E15" s="5">
        <f>SUM(E4,E6,E9,E11,E13)</f>
        <v>0</v>
      </c>
      <c r="F15" s="33" t="str">
        <f>IF(C15="","",VLOOKUP(C15,'Declaratiekalender Jeugd &amp; Wmo'!B:C,2,0))</f>
        <v/>
      </c>
    </row>
    <row r="16" spans="1:9" ht="15.75" thickBot="1" x14ac:dyDescent="0.3">
      <c r="A16" s="88" t="s">
        <v>19</v>
      </c>
      <c r="B16" s="89"/>
      <c r="C16" s="39"/>
      <c r="D16" s="9">
        <f>D7</f>
        <v>0</v>
      </c>
      <c r="E16" s="9">
        <f>SUM(E7)</f>
        <v>0</v>
      </c>
      <c r="F16" s="33" t="str">
        <f>IF(C16="","",VLOOKUP(C16,'Declaratiekalender Jeugd &amp; Wmo'!B:C,2,0))</f>
        <v/>
      </c>
    </row>
    <row r="17" spans="1:9" ht="19.5" customHeight="1" thickTop="1" x14ac:dyDescent="0.4">
      <c r="A17" s="90" t="s">
        <v>43</v>
      </c>
      <c r="B17" s="91"/>
      <c r="C17" s="40"/>
      <c r="D17" s="6">
        <f>SUM(D14:D16)</f>
        <v>0</v>
      </c>
      <c r="E17" s="6">
        <f>SUM(E14:E16)</f>
        <v>0</v>
      </c>
      <c r="F17" s="36">
        <f>IF(D17=0,0,E17-D17)</f>
        <v>0</v>
      </c>
      <c r="G17" s="81" t="s">
        <v>54</v>
      </c>
      <c r="H17" s="82"/>
      <c r="I17" s="82"/>
    </row>
    <row r="18" spans="1:9" ht="18" customHeight="1" thickBot="1" x14ac:dyDescent="0.45">
      <c r="A18" s="32"/>
      <c r="B18" s="15"/>
      <c r="C18" s="92" t="s">
        <v>62</v>
      </c>
      <c r="D18" s="92"/>
      <c r="E18" s="93"/>
      <c r="F18" s="54">
        <v>0</v>
      </c>
    </row>
    <row r="19" spans="1:9" ht="21.75" customHeight="1" thickBot="1" x14ac:dyDescent="0.45">
      <c r="A19" s="32"/>
      <c r="B19" s="15"/>
      <c r="C19" s="15"/>
      <c r="D19" s="34"/>
      <c r="E19" s="34"/>
      <c r="F19" s="55">
        <f>F17-F18</f>
        <v>0</v>
      </c>
      <c r="G19" s="56" t="s">
        <v>59</v>
      </c>
    </row>
    <row r="20" spans="1:9" x14ac:dyDescent="0.25">
      <c r="A20" s="1"/>
    </row>
    <row r="21" spans="1:9" x14ac:dyDescent="0.25">
      <c r="A21" s="75" t="s">
        <v>76</v>
      </c>
      <c r="B21" s="75"/>
      <c r="C21" s="75"/>
      <c r="D21" s="75"/>
      <c r="E21" s="75"/>
      <c r="F21" s="75"/>
    </row>
    <row r="22" spans="1:9" x14ac:dyDescent="0.25">
      <c r="A22" s="75"/>
      <c r="B22" s="75"/>
      <c r="C22" s="75"/>
      <c r="D22" s="75"/>
      <c r="E22" s="75"/>
      <c r="F22" s="75"/>
    </row>
    <row r="23" spans="1:9" x14ac:dyDescent="0.25">
      <c r="A23" s="75"/>
      <c r="B23" s="75"/>
      <c r="C23" s="75"/>
      <c r="D23" s="75"/>
      <c r="E23" s="75"/>
      <c r="F23" s="75"/>
    </row>
    <row r="24" spans="1:9" x14ac:dyDescent="0.25">
      <c r="A24" s="75"/>
      <c r="B24" s="75"/>
      <c r="C24" s="75"/>
      <c r="D24" s="75"/>
      <c r="E24" s="75"/>
      <c r="F24" s="75"/>
    </row>
    <row r="25" spans="1:9" ht="24" customHeight="1" x14ac:dyDescent="0.25">
      <c r="A25" s="75"/>
      <c r="B25" s="75"/>
      <c r="C25" s="75"/>
      <c r="D25" s="75"/>
      <c r="E25" s="75"/>
      <c r="F25" s="75"/>
    </row>
  </sheetData>
  <mergeCells count="8">
    <mergeCell ref="G17:I17"/>
    <mergeCell ref="A1:F1"/>
    <mergeCell ref="A21:F25"/>
    <mergeCell ref="A14:B14"/>
    <mergeCell ref="A15:B15"/>
    <mergeCell ref="A16:B16"/>
    <mergeCell ref="A17:B17"/>
    <mergeCell ref="C18:E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'Declaratiekalender Jeugd &amp; Wmo'!$B$12:$B$21</xm:f>
          </x14:formula1>
          <xm:sqref>C6</xm:sqref>
        </x14:dataValidation>
        <x14:dataValidation type="list" allowBlank="1" showInputMessage="1" showErrorMessage="1">
          <x14:formula1>
            <xm:f>'Declaratiekalender Jeugd &amp; Wmo'!$B$2:$B$11</xm:f>
          </x14:formula1>
          <xm:sqref>C3</xm:sqref>
        </x14:dataValidation>
        <x14:dataValidation type="list" allowBlank="1" showInputMessage="1" showErrorMessage="1">
          <x14:formula1>
            <xm:f>'Declaratiekalender Jeugd &amp; Wmo'!$B$2:$B$11</xm:f>
          </x14:formula1>
          <xm:sqref>C5</xm:sqref>
        </x14:dataValidation>
        <x14:dataValidation type="list" allowBlank="1" showInputMessage="1" showErrorMessage="1">
          <x14:formula1>
            <xm:f>'Declaratiekalender Jeugd &amp; Wmo'!$B$2:$B$11</xm:f>
          </x14:formula1>
          <xm:sqref>C8</xm:sqref>
        </x14:dataValidation>
        <x14:dataValidation type="list" allowBlank="1" showInputMessage="1" showErrorMessage="1">
          <x14:formula1>
            <xm:f>'Declaratiekalender Jeugd &amp; Wmo'!$B$2:$B$11</xm:f>
          </x14:formula1>
          <xm:sqref>C10</xm:sqref>
        </x14:dataValidation>
        <x14:dataValidation type="list" allowBlank="1" showInputMessage="1" showErrorMessage="1">
          <x14:formula1>
            <xm:f>'Declaratiekalender Jeugd &amp; Wmo'!$B$2:$B$11</xm:f>
          </x14:formula1>
          <xm:sqref>C12</xm:sqref>
        </x14:dataValidation>
        <x14:dataValidation type="list" allowBlank="1" showInputMessage="1" showErrorMessage="1">
          <x14:formula1>
            <xm:f>'Declaratiekalender Jeugd &amp; Wmo'!$B$12:$B$21</xm:f>
          </x14:formula1>
          <xm:sqref>C4 C7 C9 C11 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4"/>
  <sheetViews>
    <sheetView tabSelected="1" zoomScale="90" zoomScaleNormal="90" workbookViewId="0">
      <selection activeCell="E28" sqref="E28"/>
    </sheetView>
  </sheetViews>
  <sheetFormatPr defaultRowHeight="15" x14ac:dyDescent="0.25"/>
  <cols>
    <col min="1" max="1" width="10.7109375" customWidth="1"/>
    <col min="2" max="2" width="20.140625" customWidth="1"/>
    <col min="3" max="3" width="74.42578125" customWidth="1"/>
    <col min="4" max="4" width="20.140625" customWidth="1"/>
    <col min="5" max="5" width="43.42578125" customWidth="1"/>
    <col min="6" max="6" width="15.7109375" customWidth="1"/>
    <col min="7" max="7" width="41.140625" customWidth="1"/>
    <col min="9" max="9" width="9.140625" customWidth="1"/>
    <col min="10" max="10" width="9.140625" hidden="1" customWidth="1"/>
  </cols>
  <sheetData>
    <row r="1" spans="1:10" ht="42" customHeight="1" x14ac:dyDescent="0.25">
      <c r="A1" s="83" t="s">
        <v>78</v>
      </c>
      <c r="B1" s="83"/>
      <c r="C1" s="83"/>
      <c r="D1" s="83"/>
      <c r="E1" s="83"/>
    </row>
    <row r="2" spans="1:10" ht="64.5" customHeight="1" x14ac:dyDescent="0.25">
      <c r="A2" s="10"/>
      <c r="B2" s="58" t="s">
        <v>63</v>
      </c>
      <c r="C2" s="58" t="s">
        <v>64</v>
      </c>
      <c r="D2" s="58" t="s">
        <v>65</v>
      </c>
      <c r="E2" s="58" t="s">
        <v>66</v>
      </c>
    </row>
    <row r="3" spans="1:10" ht="32.25" customHeight="1" x14ac:dyDescent="0.25">
      <c r="A3" s="59" t="s">
        <v>30</v>
      </c>
      <c r="B3" s="11" t="s">
        <v>7</v>
      </c>
      <c r="C3" s="12" t="s">
        <v>70</v>
      </c>
      <c r="D3" s="28">
        <v>875</v>
      </c>
      <c r="E3" s="43" t="s">
        <v>82</v>
      </c>
      <c r="F3" s="31"/>
      <c r="J3" t="s">
        <v>7</v>
      </c>
    </row>
    <row r="4" spans="1:10" x14ac:dyDescent="0.25">
      <c r="B4" s="25"/>
      <c r="C4" s="26"/>
      <c r="D4" s="29">
        <v>0</v>
      </c>
      <c r="E4" s="25"/>
      <c r="G4" s="35"/>
      <c r="J4" t="s">
        <v>8</v>
      </c>
    </row>
    <row r="5" spans="1:10" x14ac:dyDescent="0.25">
      <c r="B5" s="25"/>
      <c r="C5" s="25"/>
      <c r="D5" s="29">
        <v>0</v>
      </c>
      <c r="E5" s="25"/>
      <c r="J5" t="s">
        <v>81</v>
      </c>
    </row>
    <row r="6" spans="1:10" x14ac:dyDescent="0.25">
      <c r="B6" s="25"/>
      <c r="C6" s="25"/>
      <c r="D6" s="29">
        <v>0</v>
      </c>
      <c r="E6" s="25"/>
    </row>
    <row r="7" spans="1:10" x14ac:dyDescent="0.25">
      <c r="B7" s="25"/>
      <c r="C7" s="25"/>
      <c r="D7" s="29">
        <v>0</v>
      </c>
      <c r="E7" s="25"/>
    </row>
    <row r="8" spans="1:10" x14ac:dyDescent="0.25">
      <c r="B8" s="25"/>
      <c r="C8" s="25"/>
      <c r="D8" s="29">
        <v>0</v>
      </c>
      <c r="E8" s="25"/>
    </row>
    <row r="9" spans="1:10" x14ac:dyDescent="0.25">
      <c r="B9" s="25"/>
      <c r="C9" s="25"/>
      <c r="D9" s="29">
        <v>0</v>
      </c>
      <c r="E9" s="25"/>
    </row>
    <row r="10" spans="1:10" x14ac:dyDescent="0.25">
      <c r="B10" s="25"/>
      <c r="C10" s="25"/>
      <c r="D10" s="29">
        <v>0</v>
      </c>
      <c r="E10" s="25"/>
    </row>
    <row r="11" spans="1:10" x14ac:dyDescent="0.25">
      <c r="B11" s="25"/>
      <c r="C11" s="25"/>
      <c r="D11" s="29">
        <v>0</v>
      </c>
      <c r="E11" s="25"/>
    </row>
    <row r="12" spans="1:10" x14ac:dyDescent="0.25">
      <c r="B12" s="25"/>
      <c r="C12" s="25"/>
      <c r="D12" s="29">
        <v>0</v>
      </c>
      <c r="E12" s="25"/>
    </row>
    <row r="13" spans="1:10" x14ac:dyDescent="0.25">
      <c r="B13" s="25"/>
      <c r="C13" s="25"/>
      <c r="D13" s="29">
        <v>0</v>
      </c>
      <c r="E13" s="25"/>
    </row>
    <row r="14" spans="1:10" x14ac:dyDescent="0.25">
      <c r="B14" s="25"/>
      <c r="C14" s="25"/>
      <c r="D14" s="29">
        <v>0</v>
      </c>
      <c r="E14" s="25"/>
    </row>
    <row r="15" spans="1:10" x14ac:dyDescent="0.25">
      <c r="B15" s="25"/>
      <c r="C15" s="25"/>
      <c r="D15" s="29">
        <v>0</v>
      </c>
      <c r="E15" s="25"/>
    </row>
    <row r="16" spans="1:10" x14ac:dyDescent="0.25">
      <c r="B16" s="25"/>
      <c r="C16" s="25"/>
      <c r="D16" s="29">
        <v>0</v>
      </c>
      <c r="E16" s="25"/>
    </row>
    <row r="17" spans="2:5" ht="15.75" thickBot="1" x14ac:dyDescent="0.3">
      <c r="B17" s="20"/>
      <c r="C17" s="20"/>
      <c r="D17" s="30">
        <v>0</v>
      </c>
      <c r="E17" s="20"/>
    </row>
    <row r="18" spans="2:5" ht="16.5" thickTop="1" thickBot="1" x14ac:dyDescent="0.3">
      <c r="B18" s="27" t="s">
        <v>28</v>
      </c>
      <c r="C18" s="14"/>
      <c r="D18" s="13">
        <f>SUM(D4:D17)</f>
        <v>0</v>
      </c>
    </row>
    <row r="19" spans="2:5" ht="15.75" thickTop="1" x14ac:dyDescent="0.25">
      <c r="B19" s="1"/>
    </row>
    <row r="20" spans="2:5" ht="15" customHeight="1" x14ac:dyDescent="0.25">
      <c r="B20" s="94" t="s">
        <v>31</v>
      </c>
      <c r="C20" s="95"/>
      <c r="D20" s="95"/>
      <c r="E20" s="96"/>
    </row>
    <row r="21" spans="2:5" x14ac:dyDescent="0.25">
      <c r="B21" s="97"/>
      <c r="C21" s="98"/>
      <c r="D21" s="98"/>
      <c r="E21" s="99"/>
    </row>
    <row r="22" spans="2:5" x14ac:dyDescent="0.25">
      <c r="B22" s="97"/>
      <c r="C22" s="98"/>
      <c r="D22" s="98"/>
      <c r="E22" s="99"/>
    </row>
    <row r="23" spans="2:5" x14ac:dyDescent="0.25">
      <c r="B23" s="97"/>
      <c r="C23" s="98"/>
      <c r="D23" s="98"/>
      <c r="E23" s="99"/>
    </row>
    <row r="24" spans="2:5" x14ac:dyDescent="0.25">
      <c r="B24" s="100"/>
      <c r="C24" s="101"/>
      <c r="D24" s="101"/>
      <c r="E24" s="102"/>
    </row>
  </sheetData>
  <mergeCells count="2">
    <mergeCell ref="A1:E1"/>
    <mergeCell ref="B20:E24"/>
  </mergeCells>
  <dataValidations count="1">
    <dataValidation type="list" allowBlank="1" showInputMessage="1" showErrorMessage="1" sqref="B3:B17">
      <formula1>$J$3:$J$5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21"/>
  <sheetViews>
    <sheetView workbookViewId="0">
      <selection activeCell="F23" sqref="F23"/>
    </sheetView>
  </sheetViews>
  <sheetFormatPr defaultRowHeight="15" x14ac:dyDescent="0.25"/>
  <cols>
    <col min="2" max="2" width="47.7109375" customWidth="1"/>
    <col min="3" max="3" width="30.42578125" customWidth="1"/>
    <col min="4" max="4" width="43.28515625" customWidth="1"/>
  </cols>
  <sheetData>
    <row r="1" spans="1:4" ht="84" customHeight="1" x14ac:dyDescent="0.25">
      <c r="B1" s="45" t="s">
        <v>42</v>
      </c>
      <c r="C1" s="45" t="s">
        <v>55</v>
      </c>
      <c r="D1" t="s">
        <v>75</v>
      </c>
    </row>
    <row r="2" spans="1:4" x14ac:dyDescent="0.25">
      <c r="A2" t="s">
        <v>7</v>
      </c>
      <c r="B2" s="46" t="s">
        <v>45</v>
      </c>
      <c r="C2" s="50">
        <v>43982</v>
      </c>
      <c r="D2" s="62">
        <f>C2+30</f>
        <v>44012</v>
      </c>
    </row>
    <row r="3" spans="1:4" x14ac:dyDescent="0.25">
      <c r="A3" t="s">
        <v>7</v>
      </c>
      <c r="B3" s="46" t="s">
        <v>46</v>
      </c>
      <c r="C3" s="50">
        <v>44012</v>
      </c>
      <c r="D3" s="62">
        <f t="shared" ref="D3:D21" si="0">C3+30</f>
        <v>44042</v>
      </c>
    </row>
    <row r="4" spans="1:4" x14ac:dyDescent="0.25">
      <c r="A4" t="s">
        <v>7</v>
      </c>
      <c r="B4" s="46" t="s">
        <v>47</v>
      </c>
      <c r="C4" s="50">
        <v>44043</v>
      </c>
      <c r="D4" s="62">
        <f t="shared" si="0"/>
        <v>44073</v>
      </c>
    </row>
    <row r="5" spans="1:4" x14ac:dyDescent="0.25">
      <c r="A5" t="s">
        <v>7</v>
      </c>
      <c r="B5" s="46" t="s">
        <v>48</v>
      </c>
      <c r="C5" s="50">
        <v>44074</v>
      </c>
      <c r="D5" s="62">
        <f t="shared" si="0"/>
        <v>44104</v>
      </c>
    </row>
    <row r="6" spans="1:4" x14ac:dyDescent="0.25">
      <c r="A6" t="s">
        <v>7</v>
      </c>
      <c r="B6" s="46" t="s">
        <v>49</v>
      </c>
      <c r="C6" s="50">
        <v>44104</v>
      </c>
      <c r="D6" s="62">
        <f t="shared" si="0"/>
        <v>44134</v>
      </c>
    </row>
    <row r="7" spans="1:4" x14ac:dyDescent="0.25">
      <c r="A7" t="s">
        <v>7</v>
      </c>
      <c r="B7" s="46" t="s">
        <v>50</v>
      </c>
      <c r="C7" s="50">
        <v>44135</v>
      </c>
      <c r="D7" s="62">
        <f t="shared" si="0"/>
        <v>44165</v>
      </c>
    </row>
    <row r="8" spans="1:4" x14ac:dyDescent="0.25">
      <c r="A8" t="s">
        <v>7</v>
      </c>
      <c r="B8" s="46" t="s">
        <v>51</v>
      </c>
      <c r="C8" s="50">
        <v>44165</v>
      </c>
      <c r="D8" s="62">
        <f t="shared" si="0"/>
        <v>44195</v>
      </c>
    </row>
    <row r="9" spans="1:4" x14ac:dyDescent="0.25">
      <c r="A9" t="s">
        <v>7</v>
      </c>
      <c r="B9" s="46" t="s">
        <v>52</v>
      </c>
      <c r="C9" s="50">
        <v>44196</v>
      </c>
      <c r="D9" s="62">
        <f t="shared" si="0"/>
        <v>44226</v>
      </c>
    </row>
    <row r="10" spans="1:4" x14ac:dyDescent="0.25">
      <c r="A10" t="s">
        <v>7</v>
      </c>
      <c r="B10" s="46" t="s">
        <v>53</v>
      </c>
      <c r="C10" s="50">
        <v>44227</v>
      </c>
      <c r="D10" s="62">
        <f t="shared" si="0"/>
        <v>44257</v>
      </c>
    </row>
    <row r="11" spans="1:4" x14ac:dyDescent="0.25">
      <c r="A11" t="s">
        <v>7</v>
      </c>
      <c r="B11" s="46" t="s">
        <v>74</v>
      </c>
      <c r="C11" s="50">
        <v>44255</v>
      </c>
      <c r="D11" s="62">
        <f t="shared" si="0"/>
        <v>44285</v>
      </c>
    </row>
    <row r="12" spans="1:4" x14ac:dyDescent="0.25">
      <c r="A12" t="s">
        <v>8</v>
      </c>
      <c r="B12" s="46" t="s">
        <v>33</v>
      </c>
      <c r="C12" s="49">
        <v>43987</v>
      </c>
      <c r="D12" s="62">
        <f t="shared" si="0"/>
        <v>44017</v>
      </c>
    </row>
    <row r="13" spans="1:4" x14ac:dyDescent="0.25">
      <c r="A13" t="s">
        <v>8</v>
      </c>
      <c r="B13" s="46" t="s">
        <v>34</v>
      </c>
      <c r="C13" s="47">
        <v>44015</v>
      </c>
      <c r="D13" s="62">
        <f t="shared" si="0"/>
        <v>44045</v>
      </c>
    </row>
    <row r="14" spans="1:4" x14ac:dyDescent="0.25">
      <c r="A14" t="s">
        <v>8</v>
      </c>
      <c r="B14" s="46" t="s">
        <v>35</v>
      </c>
      <c r="C14" s="47">
        <v>44043</v>
      </c>
      <c r="D14" s="62">
        <f t="shared" si="0"/>
        <v>44073</v>
      </c>
    </row>
    <row r="15" spans="1:4" x14ac:dyDescent="0.25">
      <c r="A15" t="s">
        <v>8</v>
      </c>
      <c r="B15" s="46" t="s">
        <v>36</v>
      </c>
      <c r="C15" s="48">
        <v>44071</v>
      </c>
      <c r="D15" s="62">
        <f t="shared" si="0"/>
        <v>44101</v>
      </c>
    </row>
    <row r="16" spans="1:4" x14ac:dyDescent="0.25">
      <c r="A16" t="s">
        <v>8</v>
      </c>
      <c r="B16" s="46" t="s">
        <v>83</v>
      </c>
      <c r="C16" s="47">
        <v>44099</v>
      </c>
      <c r="D16" s="62">
        <f t="shared" si="0"/>
        <v>44129</v>
      </c>
    </row>
    <row r="17" spans="1:4" x14ac:dyDescent="0.25">
      <c r="A17" t="s">
        <v>8</v>
      </c>
      <c r="B17" s="46" t="s">
        <v>37</v>
      </c>
      <c r="C17" s="48">
        <v>44127</v>
      </c>
      <c r="D17" s="62">
        <f t="shared" si="0"/>
        <v>44157</v>
      </c>
    </row>
    <row r="18" spans="1:4" x14ac:dyDescent="0.25">
      <c r="A18" t="s">
        <v>8</v>
      </c>
      <c r="B18" s="46" t="s">
        <v>38</v>
      </c>
      <c r="C18" s="47">
        <v>44155</v>
      </c>
      <c r="D18" s="62">
        <f t="shared" si="0"/>
        <v>44185</v>
      </c>
    </row>
    <row r="19" spans="1:4" x14ac:dyDescent="0.25">
      <c r="A19" t="s">
        <v>8</v>
      </c>
      <c r="B19" s="46" t="s">
        <v>39</v>
      </c>
      <c r="C19" s="47">
        <v>44183</v>
      </c>
      <c r="D19" s="62">
        <f t="shared" si="0"/>
        <v>44213</v>
      </c>
    </row>
    <row r="20" spans="1:4" x14ac:dyDescent="0.25">
      <c r="A20" t="s">
        <v>8</v>
      </c>
      <c r="B20" s="46" t="s">
        <v>40</v>
      </c>
      <c r="C20" s="48">
        <v>44211</v>
      </c>
      <c r="D20" s="62">
        <f t="shared" si="0"/>
        <v>44241</v>
      </c>
    </row>
    <row r="21" spans="1:4" x14ac:dyDescent="0.25">
      <c r="A21" t="s">
        <v>8</v>
      </c>
      <c r="B21" s="46" t="s">
        <v>41</v>
      </c>
      <c r="C21" s="47">
        <v>44245</v>
      </c>
      <c r="D21" s="62">
        <f t="shared" si="0"/>
        <v>44275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Format omzetderving</vt:lpstr>
      <vt:lpstr>Format algemene meerkosten</vt:lpstr>
      <vt:lpstr>Declaratiekalender Jeugd &amp; Wmo</vt:lpstr>
    </vt:vector>
  </TitlesOfParts>
  <Company>Gemeente Gouda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 Wolter van</dc:creator>
  <cp:lastModifiedBy>Dam, Wolter van</cp:lastModifiedBy>
  <dcterms:created xsi:type="dcterms:W3CDTF">2020-04-15T07:14:18Z</dcterms:created>
  <dcterms:modified xsi:type="dcterms:W3CDTF">2020-09-16T10:13:22Z</dcterms:modified>
</cp:coreProperties>
</file>