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H:\NSDMH\2. Inkoop\11.Tarieven en indexering\Indexatie\"/>
    </mc:Choice>
  </mc:AlternateContent>
  <bookViews>
    <workbookView xWindow="0" yWindow="0" windowWidth="28800" windowHeight="12600"/>
  </bookViews>
  <sheets>
    <sheet name="Blad1"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3" i="1" l="1"/>
  <c r="G74" i="1"/>
  <c r="G75" i="1"/>
  <c r="G72" i="1"/>
  <c r="G69" i="1"/>
  <c r="G68" i="1"/>
  <c r="G67" i="1"/>
  <c r="G66" i="1"/>
  <c r="G59" i="1"/>
  <c r="G60" i="1"/>
  <c r="G58" i="1"/>
  <c r="F24" i="1"/>
  <c r="F23" i="1"/>
  <c r="G10" i="1"/>
  <c r="G11" i="1"/>
  <c r="G12" i="1"/>
  <c r="G13" i="1"/>
  <c r="G14" i="1"/>
  <c r="G15" i="1"/>
  <c r="G9" i="1"/>
</calcChain>
</file>

<file path=xl/sharedStrings.xml><?xml version="1.0" encoding="utf-8"?>
<sst xmlns="http://schemas.openxmlformats.org/spreadsheetml/2006/main" count="268" uniqueCount="159">
  <si>
    <t>Rubriek</t>
  </si>
  <si>
    <t>Hulp bij het huishouden</t>
  </si>
  <si>
    <t>01A04</t>
  </si>
  <si>
    <t>Hulp bij het Huishouden</t>
  </si>
  <si>
    <t>Begeleiding en Dagbesteding</t>
  </si>
  <si>
    <t>02A03</t>
  </si>
  <si>
    <t>Begeleiding - Wmo</t>
  </si>
  <si>
    <t>02A05</t>
  </si>
  <si>
    <t>Begeleiding specialistisch - Wmo</t>
  </si>
  <si>
    <t>02A19</t>
  </si>
  <si>
    <t>Begeleiding intensief - Wmo</t>
  </si>
  <si>
    <t>45A48</t>
  </si>
  <si>
    <t>Begeleiding - Jeugd</t>
  </si>
  <si>
    <t>45A53</t>
  </si>
  <si>
    <t>Begeleiding specialistisch - Jeugd</t>
  </si>
  <si>
    <t>45X48</t>
  </si>
  <si>
    <t>Begeleiding intensief - Jeugd</t>
  </si>
  <si>
    <t>07A11</t>
  </si>
  <si>
    <t>Dagbesteding doorlopend - Wmo</t>
  </si>
  <si>
    <t>07A16</t>
  </si>
  <si>
    <t>Dagbesteding doorlopend specialistisch (zwaar)- Wmo</t>
  </si>
  <si>
    <t>07A15</t>
  </si>
  <si>
    <t>Dagbesteding ontwikkelgericht - Wmo</t>
  </si>
  <si>
    <t>41A22</t>
  </si>
  <si>
    <t>Dagbesteding doorlopend - Jeugd</t>
  </si>
  <si>
    <t>41A24</t>
  </si>
  <si>
    <t>Dagbesteding doorlopend specialistisch (zwaar)- Jeugd</t>
  </si>
  <si>
    <t>41A23</t>
  </si>
  <si>
    <t>Dagbesteding ontwikkelgericht - Jeugd</t>
  </si>
  <si>
    <t>41A18</t>
  </si>
  <si>
    <t>Dagbesteding Kinderdagcentrum (KDC)</t>
  </si>
  <si>
    <t>07R03</t>
  </si>
  <si>
    <t>BW verzilverd als dagbesteding doorlopend</t>
  </si>
  <si>
    <t>Vervoer</t>
  </si>
  <si>
    <t>08A03</t>
  </si>
  <si>
    <t>Vervoer naar dagbesteding (en dagbehandeling) - Wmo</t>
  </si>
  <si>
    <t>08R03</t>
  </si>
  <si>
    <t>BW verzilverd als Vervoer naar dagbesteding</t>
  </si>
  <si>
    <t>42A03</t>
  </si>
  <si>
    <t>Vervoer naar dagbesteding (en dagbehandeling) - Jeugd</t>
  </si>
  <si>
    <t>Logeren</t>
  </si>
  <si>
    <t>04A02</t>
  </si>
  <si>
    <t>Logeeropvang - Wmo</t>
  </si>
  <si>
    <t>04A08</t>
  </si>
  <si>
    <t>Logeeropvang intensief - Wmo</t>
  </si>
  <si>
    <t>04A04</t>
  </si>
  <si>
    <t>Logeerverblijf - Wmo</t>
  </si>
  <si>
    <t>44A09</t>
  </si>
  <si>
    <t>Logeeropvang - jeugd</t>
  </si>
  <si>
    <t>44A45</t>
  </si>
  <si>
    <t>Logeeropvang intensief - Jeugd</t>
  </si>
  <si>
    <t>Gezinshuis en pleegzorg</t>
  </si>
  <si>
    <t>44A08</t>
  </si>
  <si>
    <t>Gezinshuizen</t>
  </si>
  <si>
    <t>44P07</t>
  </si>
  <si>
    <t>PleegzorgPlus</t>
  </si>
  <si>
    <t>44A07</t>
  </si>
  <si>
    <t>Pleegzorg</t>
  </si>
  <si>
    <t>Behandeling</t>
  </si>
  <si>
    <t>45A69</t>
  </si>
  <si>
    <t>Individuele behandeling</t>
  </si>
  <si>
    <t>45A65</t>
  </si>
  <si>
    <t>Individuele behandeling - zwaar</t>
  </si>
  <si>
    <t>45G65</t>
  </si>
  <si>
    <t>Individuele behandeling gedragswetenschapper</t>
  </si>
  <si>
    <t>45A06</t>
  </si>
  <si>
    <t>Jeugdhulp diagnostiek</t>
  </si>
  <si>
    <t>46A01</t>
  </si>
  <si>
    <t>Ambulante crisishulp</t>
  </si>
  <si>
    <t>41A03</t>
  </si>
  <si>
    <t>Groepsbehandeling</t>
  </si>
  <si>
    <t>41A04</t>
  </si>
  <si>
    <t>Groepsbehandeling zwaar</t>
  </si>
  <si>
    <t>41K03</t>
  </si>
  <si>
    <t>Groepsbehandeling Kinderdagcentrum (KDC)</t>
  </si>
  <si>
    <t>43A07</t>
  </si>
  <si>
    <t>Behandelgroep verblijf</t>
  </si>
  <si>
    <t>46A03</t>
  </si>
  <si>
    <t>Behandelgroep verblijf crisis</t>
  </si>
  <si>
    <t>43A38</t>
  </si>
  <si>
    <t>Behandeling verblijf 3 milieusvoorzieining</t>
  </si>
  <si>
    <t>44A28</t>
  </si>
  <si>
    <t>Beschut Wonen t.b.v. zelfstandigheidstraining</t>
  </si>
  <si>
    <t>JeugdzorgPlus</t>
  </si>
  <si>
    <t>43A12</t>
  </si>
  <si>
    <t>43K12</t>
  </si>
  <si>
    <t>JeugdzorgPlus voor onder de 12 jaar</t>
  </si>
  <si>
    <t>BGGZ</t>
  </si>
  <si>
    <t>51A00</t>
  </si>
  <si>
    <t>Generalistische Basis-GGZ Kort</t>
  </si>
  <si>
    <t>51A01</t>
  </si>
  <si>
    <t>Generalistische Basis-GGZ Middel</t>
  </si>
  <si>
    <t>51A03</t>
  </si>
  <si>
    <t>Generalistische Basis-GGZ Intensief</t>
  </si>
  <si>
    <t>51A05</t>
  </si>
  <si>
    <t>Generalistische Basis-GGZ Intensief Plus</t>
  </si>
  <si>
    <t>51A04</t>
  </si>
  <si>
    <t>Generalistische Basis-GGZ Onvolledig Behandeltraject</t>
  </si>
  <si>
    <t>Curatieve GGZ door kinderartsen</t>
  </si>
  <si>
    <t>53A01</t>
  </si>
  <si>
    <t>Intake, Anamnese, Diagnostiek en Behandeling</t>
  </si>
  <si>
    <t>53A02</t>
  </si>
  <si>
    <t>Medicamenteuze behandeling</t>
  </si>
  <si>
    <t>53C01</t>
  </si>
  <si>
    <t>Eenmalig consult voor medicatieadvies / medicatiebijstelling</t>
  </si>
  <si>
    <t>Specialistische GGZ</t>
  </si>
  <si>
    <t>Jeugd-ggz behandeling specialistisch</t>
  </si>
  <si>
    <t>Jeugd ggz behandeling hoog-specialistisch</t>
  </si>
  <si>
    <t>Jeugd-ggz diagnostiek</t>
  </si>
  <si>
    <t>Jeugd-ggz verblijf licht</t>
  </si>
  <si>
    <t>Jeugd-ggz verblijf zwaar</t>
  </si>
  <si>
    <t>Jeugd-ggz Verblijf zonder Overnachting (VZO)</t>
  </si>
  <si>
    <t>54C01</t>
  </si>
  <si>
    <t>Jeugd-ggz Consultatie</t>
  </si>
  <si>
    <t>Jeugd-ggz Beschikbaarheidscomponent voor 24-uurs crisiszorg</t>
  </si>
  <si>
    <t>Jeugd-ggz Crisis Behandeling</t>
  </si>
  <si>
    <t>Jeugd-ggz Crisis Behandeling bij Verblijf</t>
  </si>
  <si>
    <t>Dyslexie</t>
  </si>
  <si>
    <t>54D04</t>
  </si>
  <si>
    <t>Jeugd GGZ Diagnostiek EED</t>
  </si>
  <si>
    <t>54D02</t>
  </si>
  <si>
    <t>Jeugd GGZ Behandeling EED</t>
  </si>
  <si>
    <t>Beschermd Wonen</t>
  </si>
  <si>
    <t>15A02</t>
  </si>
  <si>
    <t>Beschermd Wonen met 24-uurs toezicht</t>
  </si>
  <si>
    <t>15R40</t>
  </si>
  <si>
    <t>BW verzilverd als opslag voor verpleging</t>
  </si>
  <si>
    <t>15R34</t>
  </si>
  <si>
    <t>BW verzilverd als Dagactiviteit -LZA</t>
  </si>
  <si>
    <t>15R32</t>
  </si>
  <si>
    <t xml:space="preserve">BW verzilverd als Begeleiding </t>
  </si>
  <si>
    <t>15R31</t>
  </si>
  <si>
    <t xml:space="preserve">BW verzilverd als Gespecialiseerde begeleiding (psy) </t>
  </si>
  <si>
    <t>15R12</t>
  </si>
  <si>
    <t xml:space="preserve">BW verzilverd als Verpleging </t>
  </si>
  <si>
    <t>15R41</t>
  </si>
  <si>
    <t xml:space="preserve">BW verzilverd als gemeenschappelijke ruimte Beschut Wonen </t>
  </si>
  <si>
    <t>15R42</t>
  </si>
  <si>
    <t xml:space="preserve">BW verzilverd als woonkosten Beschut Wonen </t>
  </si>
  <si>
    <t>Omschrijving  2020</t>
  </si>
  <si>
    <t>CODE 2020</t>
  </si>
  <si>
    <t>Eenheid</t>
  </si>
  <si>
    <t>dagdeel</t>
  </si>
  <si>
    <t>stuk</t>
  </si>
  <si>
    <t>etmaal</t>
  </si>
  <si>
    <t>Traject</t>
  </si>
  <si>
    <t xml:space="preserve">etmaal </t>
  </si>
  <si>
    <t>n.v.t.</t>
  </si>
  <si>
    <t xml:space="preserve">Voor de ambulante diensten (diensten die overwegend bij cliënten thuis geleverd
worden) wordt een gewogen index toegepast met een verhouding van 90% CAO en
10% CPI. Voor de overige diensten wordt het rekenkundig gemiddelde gebruikt van
de indices CAO en CPI (50% CAO en 50% CPI).
</t>
  </si>
  <si>
    <t>Bij uurtarieven wordt de index toegepast op het tarief per minuut. Daarbij wordt het tarief per minuut afgerond op 5 cijfers achter de komma. Op dit getal wordt jaarlijks de index toegepast. Voor de facturatie worden de tarieven per minuut afgerond op twee cijfers achter de komma. het Tarief per uur bedraagt 60 maal het afgeronde, geïndexeerde terief per minuut.</t>
  </si>
  <si>
    <t>Artikel 4 Indexering Jeugdhulp, artikel 2 Maatwerkvoorzieing Begeleiding, Hulp bij het Huishouden en Bescherm wonen</t>
  </si>
  <si>
    <t>artikel 4.2 en          artikel 2.2</t>
  </si>
  <si>
    <t>artikel 4.3 en          artikel 2.3</t>
  </si>
  <si>
    <t>07R04</t>
  </si>
  <si>
    <t>BW verzilverd als dagbesteding doorlopend specialistisch (zwaar)</t>
  </si>
  <si>
    <t>minuut</t>
  </si>
  <si>
    <t xml:space="preserve">Tarief per uur is hierbij </t>
  </si>
  <si>
    <t xml:space="preserve">Tarief voor facturatie </t>
  </si>
  <si>
    <t>Tarieven 2021 Herijkt of Geïndexeerd volgens bijlage 2 van de deelovereenkomsten.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</si>
</sst>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 #,##0.00;[Red]&quot;€&quot;\ \-#,##0.00"/>
    <numFmt numFmtId="44" formatCode="_ &quot;€&quot;\ * #,##0.00_ ;_ &quot;€&quot;\ * \-#,##0.00_ ;_ &quot;€&quot;\ * &quot;-&quot;??_ ;_ @_ "/>
    <numFmt numFmtId="164" formatCode="_ &quot;€&quot;\ * #,##0.00000_ ;_ &quot;€&quot;\ * \-#,##0.00000_ ;_ &quot;€&quot;\ * &quot;-&quot;??_ ;_ @_ "/>
    <numFmt numFmtId="165" formatCode="_ &quot;€&quot;\ * #,##0.0000000_ ;_ &quot;€&quot;\ * \-#,##0.0000000_ ;_ &quot;€&quot;\ * &quot;-&quot;??_ ;_ @_ "/>
    <numFmt numFmtId="168" formatCode="_ &quot;€&quot;\ * #,##0.00_ ;_ &quot;€&quot;\ * \-#,##0.00_ ;_ &quot;€&quot;\ * &quot;-&quot;??_ ;_ @_ "/>
    <numFmt numFmtId="170" formatCode="&quot;€&quot;\ #,##0.00"/>
  </numFmts>
  <fonts count="14">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6"/>
      <color theme="1"/>
      <name val="Calibri"/>
      <family val="2"/>
      <scheme val="minor"/>
    </font>
    <font>
      <sz val="11.5"/>
      <color theme="1"/>
      <name val="Cambria"/>
      <family val="1"/>
    </font>
    <font>
      <b/>
      <sz val="11"/>
      <color theme="0" tint="-0.499984740745262"/>
      <name val="Calibri"/>
      <family val="2"/>
      <scheme val="minor"/>
    </font>
    <font>
      <sz val="11"/>
      <color theme="0" tint="-0.499984740745262"/>
      <name val="Calibri"/>
      <family val="2"/>
      <scheme val="minor"/>
    </font>
    <font>
      <sz val="12"/>
      <color theme="1"/>
      <name val="Calibri"/>
      <family val="2"/>
      <charset val="136"/>
      <scheme val="minor"/>
    </font>
    <font>
      <sz val="11"/>
      <color theme="1"/>
      <name val="Calibri"/>
      <family val="2"/>
    </font>
    <font>
      <sz val="12"/>
      <color theme="1"/>
      <name val="Calibri"/>
      <family val="2"/>
      <charset val="204"/>
      <scheme val="minor"/>
    </font>
    <font>
      <sz val="11"/>
      <color indexed="8"/>
      <name val="Calibri"/>
      <family val="2"/>
    </font>
    <font>
      <sz val="12"/>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0">
    <xf numFmtId="0" fontId="0" fillId="0" borderId="0"/>
    <xf numFmtId="44" fontId="1" fillId="0" borderId="0" applyFont="0" applyFill="0" applyBorder="0" applyAlignment="0" applyProtection="0"/>
    <xf numFmtId="0" fontId="9" fillId="0" borderId="0"/>
    <xf numFmtId="0" fontId="10" fillId="0" borderId="0"/>
    <xf numFmtId="0" fontId="11" fillId="0" borderId="0"/>
    <xf numFmtId="168" fontId="1" fillId="0" borderId="0" applyFont="0" applyFill="0" applyBorder="0" applyAlignment="0" applyProtection="0"/>
    <xf numFmtId="0" fontId="12" fillId="0" borderId="0"/>
    <xf numFmtId="0" fontId="13" fillId="0" borderId="0"/>
    <xf numFmtId="0" fontId="1" fillId="0" borderId="0"/>
    <xf numFmtId="0" fontId="12" fillId="0" borderId="0"/>
  </cellStyleXfs>
  <cellXfs count="76">
    <xf numFmtId="0" fontId="0" fillId="0" borderId="0" xfId="0"/>
    <xf numFmtId="0" fontId="0" fillId="4" borderId="9" xfId="0" applyFill="1" applyBorder="1" applyAlignment="1">
      <alignment horizontal="left" vertical="center"/>
    </xf>
    <xf numFmtId="0" fontId="0" fillId="4" borderId="3" xfId="0" applyFill="1" applyBorder="1" applyAlignment="1">
      <alignment horizontal="left" vertical="center"/>
    </xf>
    <xf numFmtId="165" fontId="0" fillId="0" borderId="0" xfId="0" applyNumberFormat="1"/>
    <xf numFmtId="0" fontId="0" fillId="0" borderId="0" xfId="0" applyAlignment="1">
      <alignment horizontal="left" vertical="center"/>
    </xf>
    <xf numFmtId="164" fontId="0" fillId="0" borderId="0" xfId="0" applyNumberFormat="1" applyAlignment="1">
      <alignment horizontal="left" vertical="center"/>
    </xf>
    <xf numFmtId="44" fontId="0" fillId="0" borderId="0" xfId="0" applyNumberFormat="1" applyAlignment="1">
      <alignment horizontal="left" vertical="center"/>
    </xf>
    <xf numFmtId="0" fontId="0" fillId="0" borderId="7" xfId="0" applyBorder="1" applyAlignment="1">
      <alignment vertical="top" wrapText="1"/>
    </xf>
    <xf numFmtId="0" fontId="3" fillId="2" borderId="4" xfId="0" applyFont="1" applyFill="1" applyBorder="1" applyAlignment="1">
      <alignment horizontal="left" vertical="center"/>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17" xfId="0" applyFill="1" applyBorder="1" applyAlignment="1">
      <alignment horizontal="left" vertical="center" wrapText="1"/>
    </xf>
    <xf numFmtId="0" fontId="0" fillId="4" borderId="30" xfId="0" applyFill="1" applyBorder="1" applyAlignment="1">
      <alignment horizontal="left" vertical="center"/>
    </xf>
    <xf numFmtId="0" fontId="0" fillId="4" borderId="18" xfId="0" applyFill="1" applyBorder="1" applyAlignment="1">
      <alignment horizontal="left" vertical="center" wrapText="1"/>
    </xf>
    <xf numFmtId="0" fontId="0" fillId="4" borderId="11" xfId="0" applyFill="1" applyBorder="1" applyAlignment="1">
      <alignment horizontal="left" vertical="center"/>
    </xf>
    <xf numFmtId="0" fontId="0" fillId="4" borderId="19" xfId="0" applyFill="1" applyBorder="1" applyAlignment="1">
      <alignment horizontal="left" vertical="center" wrapText="1"/>
    </xf>
    <xf numFmtId="0" fontId="0" fillId="4" borderId="31" xfId="0" applyFill="1" applyBorder="1" applyAlignment="1">
      <alignment horizontal="left" vertical="center"/>
    </xf>
    <xf numFmtId="0" fontId="0" fillId="4" borderId="26" xfId="0" applyFill="1" applyBorder="1" applyAlignment="1">
      <alignment horizontal="left" vertical="center" wrapText="1"/>
    </xf>
    <xf numFmtId="0" fontId="0" fillId="4" borderId="6" xfId="0" applyFill="1" applyBorder="1" applyAlignment="1">
      <alignment horizontal="left" vertical="center"/>
    </xf>
    <xf numFmtId="0" fontId="0" fillId="4" borderId="22" xfId="0" applyFill="1" applyBorder="1" applyAlignment="1">
      <alignment horizontal="left" vertical="center" wrapText="1"/>
    </xf>
    <xf numFmtId="0" fontId="0" fillId="4" borderId="32" xfId="0" applyFill="1" applyBorder="1" applyAlignment="1">
      <alignment horizontal="left" vertical="center"/>
    </xf>
    <xf numFmtId="0" fontId="0" fillId="4" borderId="21" xfId="0" applyFill="1" applyBorder="1" applyAlignment="1">
      <alignment horizontal="left" vertical="center" wrapText="1"/>
    </xf>
    <xf numFmtId="0" fontId="0" fillId="4" borderId="33" xfId="0" applyFill="1" applyBorder="1" applyAlignment="1">
      <alignment horizontal="left" vertical="center" wrapText="1"/>
    </xf>
    <xf numFmtId="0" fontId="0" fillId="4" borderId="18" xfId="0" applyFill="1" applyBorder="1" applyAlignment="1">
      <alignment horizontal="left" vertical="center"/>
    </xf>
    <xf numFmtId="0" fontId="0" fillId="3" borderId="12" xfId="0" applyFill="1" applyBorder="1" applyAlignment="1">
      <alignment horizontal="left" vertical="center" wrapText="1"/>
    </xf>
    <xf numFmtId="0" fontId="4" fillId="4" borderId="1" xfId="0" applyFont="1" applyFill="1" applyBorder="1" applyAlignment="1">
      <alignment horizontal="left" vertical="center"/>
    </xf>
    <xf numFmtId="0" fontId="4" fillId="4" borderId="20" xfId="0" applyFont="1" applyFill="1" applyBorder="1" applyAlignment="1">
      <alignment horizontal="left" vertical="center" wrapText="1"/>
    </xf>
    <xf numFmtId="0" fontId="0" fillId="4" borderId="34" xfId="0" applyFill="1" applyBorder="1" applyAlignment="1">
      <alignment horizontal="left" vertical="center" wrapText="1"/>
    </xf>
    <xf numFmtId="0" fontId="0" fillId="4" borderId="35" xfId="0" applyFill="1" applyBorder="1" applyAlignment="1">
      <alignment horizontal="left" vertical="center" wrapText="1"/>
    </xf>
    <xf numFmtId="0" fontId="0" fillId="4" borderId="36" xfId="0" applyFill="1" applyBorder="1" applyAlignment="1">
      <alignment horizontal="left" vertical="center" wrapText="1"/>
    </xf>
    <xf numFmtId="44" fontId="0" fillId="0" borderId="37" xfId="1" applyFont="1" applyBorder="1"/>
    <xf numFmtId="0" fontId="0" fillId="4" borderId="14" xfId="0" applyFill="1" applyBorder="1" applyAlignment="1">
      <alignment horizontal="left" vertical="center"/>
    </xf>
    <xf numFmtId="0" fontId="0" fillId="4" borderId="38" xfId="0" applyFill="1" applyBorder="1" applyAlignment="1">
      <alignment horizontal="left" vertical="center"/>
    </xf>
    <xf numFmtId="0" fontId="0" fillId="4" borderId="40" xfId="0" applyFill="1" applyBorder="1" applyAlignment="1">
      <alignment horizontal="left" vertical="center"/>
    </xf>
    <xf numFmtId="0" fontId="0" fillId="4" borderId="15" xfId="0" applyFill="1" applyBorder="1" applyAlignment="1">
      <alignment horizontal="left" vertical="center"/>
    </xf>
    <xf numFmtId="0" fontId="0" fillId="4" borderId="42" xfId="0" applyFill="1" applyBorder="1" applyAlignment="1">
      <alignment horizontal="left" vertical="center"/>
    </xf>
    <xf numFmtId="0" fontId="0" fillId="4" borderId="16" xfId="0" applyFill="1" applyBorder="1" applyAlignment="1">
      <alignment horizontal="left" vertical="center"/>
    </xf>
    <xf numFmtId="0" fontId="0" fillId="4" borderId="13" xfId="0" applyFill="1" applyBorder="1" applyAlignment="1">
      <alignment horizontal="left" vertical="center"/>
    </xf>
    <xf numFmtId="44" fontId="8" fillId="0" borderId="20" xfId="1" applyFont="1" applyBorder="1"/>
    <xf numFmtId="44" fontId="8" fillId="0" borderId="26" xfId="1" applyFont="1" applyBorder="1"/>
    <xf numFmtId="44" fontId="8" fillId="0" borderId="18" xfId="1" applyFont="1" applyBorder="1"/>
    <xf numFmtId="44" fontId="8" fillId="0" borderId="21" xfId="1" applyFont="1" applyBorder="1"/>
    <xf numFmtId="44" fontId="8" fillId="0" borderId="17" xfId="1" applyFont="1" applyBorder="1"/>
    <xf numFmtId="44" fontId="8" fillId="0" borderId="19" xfId="1" applyFont="1" applyBorder="1"/>
    <xf numFmtId="44" fontId="8" fillId="0" borderId="43" xfId="1" applyFont="1" applyBorder="1"/>
    <xf numFmtId="44" fontId="8" fillId="0" borderId="39" xfId="1" applyFont="1" applyBorder="1"/>
    <xf numFmtId="0" fontId="7" fillId="5" borderId="25" xfId="0" applyFont="1" applyFill="1" applyBorder="1" applyAlignment="1">
      <alignment horizontal="left" vertical="center" wrapText="1"/>
    </xf>
    <xf numFmtId="0" fontId="2" fillId="2" borderId="23" xfId="0" applyFont="1" applyFill="1" applyBorder="1" applyAlignment="1">
      <alignment horizontal="left" vertical="center" wrapText="1"/>
    </xf>
    <xf numFmtId="44" fontId="0" fillId="0" borderId="7" xfId="1" applyFont="1" applyBorder="1" applyAlignment="1">
      <alignment horizontal="left"/>
    </xf>
    <xf numFmtId="0" fontId="0" fillId="3" borderId="24" xfId="0" applyFill="1" applyBorder="1" applyAlignment="1">
      <alignment horizontal="left" vertical="center" wrapText="1"/>
    </xf>
    <xf numFmtId="0" fontId="0" fillId="3" borderId="16" xfId="0" applyFill="1" applyBorder="1" applyAlignment="1">
      <alignment horizontal="left" vertical="center" wrapText="1"/>
    </xf>
    <xf numFmtId="0" fontId="0" fillId="3" borderId="13" xfId="0" applyFill="1" applyBorder="1" applyAlignment="1">
      <alignment horizontal="left" vertical="center" wrapText="1"/>
    </xf>
    <xf numFmtId="0" fontId="0" fillId="3" borderId="24"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3" xfId="0" applyFill="1" applyBorder="1" applyAlignment="1">
      <alignment horizontal="center" vertical="center"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5" fillId="0" borderId="0" xfId="0" applyFont="1" applyAlignment="1">
      <alignment horizontal="center" vertical="center"/>
    </xf>
    <xf numFmtId="0" fontId="0" fillId="0" borderId="0" xfId="0" applyAlignment="1">
      <alignment horizontal="left" vertical="center"/>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8" fontId="0" fillId="0" borderId="2" xfId="1" applyNumberFormat="1" applyFont="1" applyBorder="1"/>
    <xf numFmtId="8" fontId="0" fillId="0" borderId="10" xfId="1" applyNumberFormat="1" applyFont="1" applyBorder="1"/>
    <xf numFmtId="8" fontId="0" fillId="0" borderId="7" xfId="1" applyNumberFormat="1" applyFont="1" applyBorder="1"/>
    <xf numFmtId="8" fontId="0" fillId="0" borderId="37" xfId="1" applyNumberFormat="1" applyFont="1" applyBorder="1"/>
    <xf numFmtId="8" fontId="0" fillId="0" borderId="5" xfId="1" applyNumberFormat="1" applyFont="1" applyBorder="1"/>
    <xf numFmtId="8" fontId="0" fillId="0" borderId="8" xfId="1" applyNumberFormat="1" applyFont="1" applyBorder="1"/>
    <xf numFmtId="170" fontId="0" fillId="0" borderId="7" xfId="1" applyNumberFormat="1" applyFont="1" applyBorder="1"/>
    <xf numFmtId="8" fontId="0" fillId="0" borderId="35" xfId="1" applyNumberFormat="1" applyFont="1" applyBorder="1"/>
    <xf numFmtId="8" fontId="0" fillId="0" borderId="41" xfId="1" applyNumberFormat="1" applyFont="1" applyBorder="1"/>
    <xf numFmtId="8" fontId="0" fillId="0" borderId="34" xfId="1" applyNumberFormat="1" applyFont="1" applyBorder="1"/>
    <xf numFmtId="8" fontId="0" fillId="0" borderId="36" xfId="1" applyNumberFormat="1" applyFont="1" applyBorder="1"/>
  </cellXfs>
  <cellStyles count="10">
    <cellStyle name="Normal 2" xfId="6"/>
    <cellStyle name="Standaard" xfId="0" builtinId="0"/>
    <cellStyle name="Standaard 2" xfId="3"/>
    <cellStyle name="Standaard 27" xfId="8"/>
    <cellStyle name="Standaard 3" xfId="4"/>
    <cellStyle name="Standaard 4" xfId="2"/>
    <cellStyle name="Standaard 5" xfId="7"/>
    <cellStyle name="Stijl 1" xfId="9"/>
    <cellStyle name="Valuta" xfId="1" builtinId="4"/>
    <cellStyle name="Valuta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tabSelected="1" workbookViewId="0">
      <selection activeCell="J13" sqref="J13"/>
    </sheetView>
  </sheetViews>
  <sheetFormatPr defaultRowHeight="15"/>
  <cols>
    <col min="2" max="2" width="14.5703125" customWidth="1"/>
    <col min="3" max="3" width="6.28515625" bestFit="1" customWidth="1"/>
    <col min="4" max="4" width="60.42578125" bestFit="1" customWidth="1"/>
    <col min="6" max="6" width="10.42578125" bestFit="1" customWidth="1"/>
    <col min="9" max="9" width="12.85546875" bestFit="1" customWidth="1"/>
  </cols>
  <sheetData>
    <row r="1" spans="1:15" ht="21">
      <c r="B1" s="61" t="s">
        <v>158</v>
      </c>
      <c r="C1" s="61"/>
      <c r="D1" s="61"/>
      <c r="E1" s="61"/>
      <c r="F1" s="61"/>
      <c r="G1" s="61"/>
      <c r="H1" s="61"/>
      <c r="I1" s="61"/>
      <c r="J1" s="61"/>
      <c r="K1" s="61"/>
      <c r="L1" s="61"/>
    </row>
    <row r="2" spans="1:15">
      <c r="B2" s="4"/>
      <c r="C2" s="4"/>
      <c r="D2" s="4"/>
      <c r="E2" s="4"/>
      <c r="F2" s="5"/>
      <c r="G2" s="6"/>
      <c r="H2" s="4"/>
      <c r="I2" s="4"/>
      <c r="J2" s="4"/>
      <c r="K2" s="4"/>
      <c r="L2" s="4"/>
    </row>
    <row r="3" spans="1:15">
      <c r="A3" s="62" t="s">
        <v>150</v>
      </c>
      <c r="B3" s="62"/>
      <c r="C3" s="62"/>
      <c r="D3" s="62"/>
      <c r="E3" s="62"/>
      <c r="F3" s="62"/>
      <c r="G3" s="62"/>
      <c r="H3" s="4"/>
      <c r="I3" s="4"/>
      <c r="J3" s="4"/>
      <c r="K3" s="4"/>
      <c r="L3" s="4"/>
    </row>
    <row r="4" spans="1:15">
      <c r="B4" s="4"/>
      <c r="C4" s="4"/>
      <c r="D4" s="4"/>
      <c r="E4" s="4"/>
      <c r="F4" s="5"/>
      <c r="G4" s="6"/>
      <c r="H4" s="4"/>
      <c r="I4" s="4"/>
      <c r="J4" s="4"/>
      <c r="K4" s="4"/>
      <c r="L4" s="4"/>
    </row>
    <row r="5" spans="1:15" ht="107.25" customHeight="1">
      <c r="A5" s="7" t="s">
        <v>151</v>
      </c>
      <c r="B5" s="60" t="s">
        <v>148</v>
      </c>
      <c r="C5" s="60"/>
      <c r="D5" s="60"/>
      <c r="E5" s="7" t="s">
        <v>152</v>
      </c>
      <c r="F5" s="60" t="s">
        <v>149</v>
      </c>
      <c r="G5" s="60"/>
      <c r="H5" s="60"/>
      <c r="I5" s="60"/>
      <c r="J5" s="60"/>
      <c r="K5" s="59"/>
      <c r="L5" s="59"/>
      <c r="M5" s="59"/>
      <c r="N5" s="59"/>
      <c r="O5" s="59"/>
    </row>
    <row r="7" spans="1:15" ht="15.75" thickBot="1"/>
    <row r="8" spans="1:15" ht="45.75" thickBot="1">
      <c r="B8" s="8" t="s">
        <v>0</v>
      </c>
      <c r="C8" s="9" t="s">
        <v>140</v>
      </c>
      <c r="D8" s="10" t="s">
        <v>139</v>
      </c>
      <c r="E8" s="11" t="s">
        <v>141</v>
      </c>
      <c r="F8" s="51" t="s">
        <v>157</v>
      </c>
      <c r="G8" s="50" t="s">
        <v>156</v>
      </c>
    </row>
    <row r="9" spans="1:15" ht="15" customHeight="1" thickBot="1">
      <c r="B9" s="28" t="s">
        <v>1</v>
      </c>
      <c r="C9" s="29" t="s">
        <v>2</v>
      </c>
      <c r="D9" s="30" t="s">
        <v>3</v>
      </c>
      <c r="E9" s="29" t="s">
        <v>155</v>
      </c>
      <c r="F9" s="65">
        <v>0.49</v>
      </c>
      <c r="G9" s="42">
        <f>F9*60</f>
        <v>29.4</v>
      </c>
    </row>
    <row r="10" spans="1:15" ht="15" customHeight="1">
      <c r="B10" s="56" t="s">
        <v>4</v>
      </c>
      <c r="C10" s="1" t="s">
        <v>5</v>
      </c>
      <c r="D10" s="31" t="s">
        <v>6</v>
      </c>
      <c r="E10" s="20" t="s">
        <v>155</v>
      </c>
      <c r="F10" s="66">
        <v>0.97</v>
      </c>
      <c r="G10" s="43">
        <f t="shared" ref="G10:G15" si="0">F10*60</f>
        <v>58.199999999999996</v>
      </c>
    </row>
    <row r="11" spans="1:15" ht="15" customHeight="1">
      <c r="B11" s="57"/>
      <c r="C11" s="16" t="s">
        <v>7</v>
      </c>
      <c r="D11" s="32" t="s">
        <v>8</v>
      </c>
      <c r="E11" s="16" t="s">
        <v>155</v>
      </c>
      <c r="F11" s="67">
        <v>1.03</v>
      </c>
      <c r="G11" s="44">
        <f t="shared" si="0"/>
        <v>61.800000000000004</v>
      </c>
    </row>
    <row r="12" spans="1:15" ht="15" customHeight="1">
      <c r="B12" s="57"/>
      <c r="C12" s="16" t="s">
        <v>9</v>
      </c>
      <c r="D12" s="32" t="s">
        <v>10</v>
      </c>
      <c r="E12" s="16" t="s">
        <v>155</v>
      </c>
      <c r="F12" s="67">
        <v>1.1100000000000001</v>
      </c>
      <c r="G12" s="44">
        <f t="shared" si="0"/>
        <v>66.600000000000009</v>
      </c>
    </row>
    <row r="13" spans="1:15" ht="15" customHeight="1">
      <c r="B13" s="57"/>
      <c r="C13" s="16" t="s">
        <v>11</v>
      </c>
      <c r="D13" s="32" t="s">
        <v>12</v>
      </c>
      <c r="E13" s="16" t="s">
        <v>155</v>
      </c>
      <c r="F13" s="67">
        <v>0.96</v>
      </c>
      <c r="G13" s="44">
        <f t="shared" si="0"/>
        <v>57.599999999999994</v>
      </c>
    </row>
    <row r="14" spans="1:15" ht="15" customHeight="1">
      <c r="B14" s="57"/>
      <c r="C14" s="16" t="s">
        <v>13</v>
      </c>
      <c r="D14" s="32" t="s">
        <v>14</v>
      </c>
      <c r="E14" s="16" t="s">
        <v>155</v>
      </c>
      <c r="F14" s="67">
        <v>1.03</v>
      </c>
      <c r="G14" s="44">
        <f t="shared" si="0"/>
        <v>61.800000000000004</v>
      </c>
    </row>
    <row r="15" spans="1:15" ht="15" customHeight="1">
      <c r="B15" s="57"/>
      <c r="C15" s="16" t="s">
        <v>15</v>
      </c>
      <c r="D15" s="32" t="s">
        <v>16</v>
      </c>
      <c r="E15" s="16" t="s">
        <v>155</v>
      </c>
      <c r="F15" s="67">
        <v>1.1100000000000001</v>
      </c>
      <c r="G15" s="44">
        <f t="shared" si="0"/>
        <v>66.600000000000009</v>
      </c>
    </row>
    <row r="16" spans="1:15" ht="15" customHeight="1">
      <c r="B16" s="57"/>
      <c r="C16" s="16" t="s">
        <v>17</v>
      </c>
      <c r="D16" s="32" t="s">
        <v>18</v>
      </c>
      <c r="E16" s="16" t="s">
        <v>142</v>
      </c>
      <c r="F16" s="67">
        <v>34.200000000000003</v>
      </c>
      <c r="G16" s="44" t="s">
        <v>147</v>
      </c>
      <c r="I16" s="3"/>
    </row>
    <row r="17" spans="2:9" ht="15" customHeight="1">
      <c r="B17" s="57"/>
      <c r="C17" s="16" t="s">
        <v>19</v>
      </c>
      <c r="D17" s="32" t="s">
        <v>20</v>
      </c>
      <c r="E17" s="16" t="s">
        <v>142</v>
      </c>
      <c r="F17" s="67">
        <v>54</v>
      </c>
      <c r="G17" s="44" t="s">
        <v>147</v>
      </c>
      <c r="I17" s="3"/>
    </row>
    <row r="18" spans="2:9" ht="15" customHeight="1">
      <c r="B18" s="57"/>
      <c r="C18" s="16" t="s">
        <v>21</v>
      </c>
      <c r="D18" s="32" t="s">
        <v>22</v>
      </c>
      <c r="E18" s="16" t="s">
        <v>142</v>
      </c>
      <c r="F18" s="67">
        <v>43.8</v>
      </c>
      <c r="G18" s="44" t="s">
        <v>147</v>
      </c>
      <c r="I18" s="3"/>
    </row>
    <row r="19" spans="2:9" ht="15" customHeight="1">
      <c r="B19" s="57"/>
      <c r="C19" s="16" t="s">
        <v>23</v>
      </c>
      <c r="D19" s="32" t="s">
        <v>24</v>
      </c>
      <c r="E19" s="16" t="s">
        <v>142</v>
      </c>
      <c r="F19" s="67">
        <v>33.6</v>
      </c>
      <c r="G19" s="44" t="s">
        <v>147</v>
      </c>
      <c r="I19" s="3"/>
    </row>
    <row r="20" spans="2:9" ht="15" customHeight="1">
      <c r="B20" s="57"/>
      <c r="C20" s="16" t="s">
        <v>25</v>
      </c>
      <c r="D20" s="32" t="s">
        <v>26</v>
      </c>
      <c r="E20" s="16" t="s">
        <v>142</v>
      </c>
      <c r="F20" s="67">
        <v>53.4</v>
      </c>
      <c r="G20" s="44" t="s">
        <v>147</v>
      </c>
      <c r="I20" s="3"/>
    </row>
    <row r="21" spans="2:9" ht="15" customHeight="1">
      <c r="B21" s="57"/>
      <c r="C21" s="16" t="s">
        <v>27</v>
      </c>
      <c r="D21" s="32" t="s">
        <v>28</v>
      </c>
      <c r="E21" s="16" t="s">
        <v>142</v>
      </c>
      <c r="F21" s="67">
        <v>43.2</v>
      </c>
      <c r="G21" s="44" t="s">
        <v>147</v>
      </c>
      <c r="I21" s="3"/>
    </row>
    <row r="22" spans="2:9" ht="15" customHeight="1">
      <c r="B22" s="57"/>
      <c r="C22" s="16" t="s">
        <v>29</v>
      </c>
      <c r="D22" s="32" t="s">
        <v>30</v>
      </c>
      <c r="E22" s="16" t="s">
        <v>142</v>
      </c>
      <c r="F22" s="67">
        <v>63.1</v>
      </c>
      <c r="G22" s="44" t="s">
        <v>147</v>
      </c>
      <c r="I22" s="3"/>
    </row>
    <row r="23" spans="2:9" ht="15" customHeight="1">
      <c r="B23" s="57"/>
      <c r="C23" s="16" t="s">
        <v>31</v>
      </c>
      <c r="D23" s="32" t="s">
        <v>32</v>
      </c>
      <c r="E23" s="16" t="s">
        <v>142</v>
      </c>
      <c r="F23" s="67">
        <f>F16</f>
        <v>34.200000000000003</v>
      </c>
      <c r="G23" s="44" t="s">
        <v>147</v>
      </c>
    </row>
    <row r="24" spans="2:9" ht="15" customHeight="1" thickBot="1">
      <c r="B24" s="58"/>
      <c r="C24" s="18" t="s">
        <v>153</v>
      </c>
      <c r="D24" s="33" t="s">
        <v>154</v>
      </c>
      <c r="E24" s="24" t="s">
        <v>142</v>
      </c>
      <c r="F24" s="68">
        <f>F17</f>
        <v>54</v>
      </c>
      <c r="G24" s="45" t="s">
        <v>147</v>
      </c>
    </row>
    <row r="25" spans="2:9" ht="15" customHeight="1">
      <c r="B25" s="54" t="s">
        <v>33</v>
      </c>
      <c r="C25" s="20" t="s">
        <v>34</v>
      </c>
      <c r="D25" s="21" t="s">
        <v>35</v>
      </c>
      <c r="E25" s="35" t="s">
        <v>143</v>
      </c>
      <c r="F25" s="69">
        <v>12.25</v>
      </c>
      <c r="G25" s="46" t="s">
        <v>147</v>
      </c>
      <c r="I25" s="3"/>
    </row>
    <row r="26" spans="2:9" ht="15" customHeight="1">
      <c r="B26" s="54"/>
      <c r="C26" s="22" t="s">
        <v>36</v>
      </c>
      <c r="D26" s="23" t="s">
        <v>37</v>
      </c>
      <c r="E26" s="40" t="s">
        <v>143</v>
      </c>
      <c r="F26" s="67">
        <v>12.25</v>
      </c>
      <c r="G26" s="44" t="s">
        <v>147</v>
      </c>
      <c r="I26" s="3"/>
    </row>
    <row r="27" spans="2:9" ht="15" customHeight="1" thickBot="1">
      <c r="B27" s="55"/>
      <c r="C27" s="18" t="s">
        <v>38</v>
      </c>
      <c r="D27" s="19" t="s">
        <v>39</v>
      </c>
      <c r="E27" s="38" t="s">
        <v>143</v>
      </c>
      <c r="F27" s="70">
        <v>12.25</v>
      </c>
      <c r="G27" s="47" t="s">
        <v>147</v>
      </c>
      <c r="I27" s="3"/>
    </row>
    <row r="28" spans="2:9" ht="15" customHeight="1">
      <c r="B28" s="53" t="s">
        <v>40</v>
      </c>
      <c r="C28" s="1" t="s">
        <v>41</v>
      </c>
      <c r="D28" s="15" t="s">
        <v>42</v>
      </c>
      <c r="E28" s="12" t="s">
        <v>144</v>
      </c>
      <c r="F28" s="66">
        <v>155.55000000000001</v>
      </c>
      <c r="G28" s="43" t="s">
        <v>147</v>
      </c>
      <c r="I28" s="3"/>
    </row>
    <row r="29" spans="2:9" ht="15" customHeight="1">
      <c r="B29" s="54"/>
      <c r="C29" s="16" t="s">
        <v>43</v>
      </c>
      <c r="D29" s="17" t="s">
        <v>44</v>
      </c>
      <c r="E29" s="13" t="s">
        <v>144</v>
      </c>
      <c r="F29" s="67">
        <v>232.26</v>
      </c>
      <c r="G29" s="44" t="s">
        <v>147</v>
      </c>
      <c r="I29" s="3"/>
    </row>
    <row r="30" spans="2:9" ht="15" customHeight="1">
      <c r="B30" s="54"/>
      <c r="C30" s="16" t="s">
        <v>45</v>
      </c>
      <c r="D30" s="17" t="s">
        <v>46</v>
      </c>
      <c r="E30" s="13" t="s">
        <v>144</v>
      </c>
      <c r="F30" s="67">
        <v>114</v>
      </c>
      <c r="G30" s="44" t="s">
        <v>147</v>
      </c>
      <c r="I30" s="3"/>
    </row>
    <row r="31" spans="2:9" ht="15" customHeight="1">
      <c r="B31" s="54"/>
      <c r="C31" s="16" t="s">
        <v>47</v>
      </c>
      <c r="D31" s="17" t="s">
        <v>48</v>
      </c>
      <c r="E31" s="13" t="s">
        <v>144</v>
      </c>
      <c r="F31" s="67">
        <v>155.55000000000001</v>
      </c>
      <c r="G31" s="44" t="s">
        <v>147</v>
      </c>
      <c r="I31" s="3"/>
    </row>
    <row r="32" spans="2:9" ht="15" customHeight="1" thickBot="1">
      <c r="B32" s="55"/>
      <c r="C32" s="24" t="s">
        <v>49</v>
      </c>
      <c r="D32" s="25" t="s">
        <v>50</v>
      </c>
      <c r="E32" s="14" t="s">
        <v>144</v>
      </c>
      <c r="F32" s="68">
        <v>232.26</v>
      </c>
      <c r="G32" s="45" t="s">
        <v>147</v>
      </c>
      <c r="I32" s="3"/>
    </row>
    <row r="33" spans="2:9" ht="15" customHeight="1">
      <c r="B33" s="53" t="s">
        <v>51</v>
      </c>
      <c r="C33" s="1" t="s">
        <v>52</v>
      </c>
      <c r="D33" s="15" t="s">
        <v>53</v>
      </c>
      <c r="E33" s="35" t="s">
        <v>144</v>
      </c>
      <c r="F33" s="69">
        <v>141.91</v>
      </c>
      <c r="G33" s="46" t="s">
        <v>147</v>
      </c>
      <c r="I33" s="3"/>
    </row>
    <row r="34" spans="2:9" ht="15" customHeight="1">
      <c r="B34" s="54"/>
      <c r="C34" s="16" t="s">
        <v>54</v>
      </c>
      <c r="D34" s="17" t="s">
        <v>55</v>
      </c>
      <c r="E34" s="36" t="s">
        <v>145</v>
      </c>
      <c r="F34" s="52"/>
      <c r="G34" s="44" t="s">
        <v>147</v>
      </c>
      <c r="I34" s="3"/>
    </row>
    <row r="35" spans="2:9" ht="15" customHeight="1" thickBot="1">
      <c r="B35" s="55"/>
      <c r="C35" s="18" t="s">
        <v>56</v>
      </c>
      <c r="D35" s="19" t="s">
        <v>57</v>
      </c>
      <c r="E35" s="38" t="s">
        <v>144</v>
      </c>
      <c r="F35" s="70">
        <v>42.07</v>
      </c>
      <c r="G35" s="47" t="s">
        <v>147</v>
      </c>
      <c r="I35" s="3"/>
    </row>
    <row r="36" spans="2:9" ht="15" customHeight="1">
      <c r="B36" s="56" t="s">
        <v>58</v>
      </c>
      <c r="C36" s="1" t="s">
        <v>59</v>
      </c>
      <c r="D36" s="15" t="s">
        <v>60</v>
      </c>
      <c r="E36" s="39" t="s">
        <v>155</v>
      </c>
      <c r="F36" s="66">
        <v>1.67</v>
      </c>
      <c r="G36" s="48">
        <v>96.600000000000009</v>
      </c>
    </row>
    <row r="37" spans="2:9" ht="15" customHeight="1">
      <c r="B37" s="57"/>
      <c r="C37" s="16" t="s">
        <v>61</v>
      </c>
      <c r="D37" s="17" t="s">
        <v>62</v>
      </c>
      <c r="E37" s="36" t="s">
        <v>155</v>
      </c>
      <c r="F37" s="67">
        <v>2.09</v>
      </c>
      <c r="G37" s="49">
        <v>122.99999999999999</v>
      </c>
    </row>
    <row r="38" spans="2:9" ht="15" customHeight="1">
      <c r="B38" s="57"/>
      <c r="C38" s="16" t="s">
        <v>63</v>
      </c>
      <c r="D38" s="17" t="s">
        <v>64</v>
      </c>
      <c r="E38" s="36" t="s">
        <v>155</v>
      </c>
      <c r="F38" s="67">
        <v>1.95</v>
      </c>
      <c r="G38" s="49">
        <v>112.8</v>
      </c>
    </row>
    <row r="39" spans="2:9" ht="15" customHeight="1">
      <c r="B39" s="57"/>
      <c r="C39" s="16" t="s">
        <v>65</v>
      </c>
      <c r="D39" s="17" t="s">
        <v>66</v>
      </c>
      <c r="E39" s="36" t="s">
        <v>155</v>
      </c>
      <c r="F39" s="71">
        <v>1.95</v>
      </c>
      <c r="G39" s="49">
        <v>112.8</v>
      </c>
    </row>
    <row r="40" spans="2:9" ht="15" customHeight="1">
      <c r="B40" s="57"/>
      <c r="C40" s="16" t="s">
        <v>67</v>
      </c>
      <c r="D40" s="17" t="s">
        <v>68</v>
      </c>
      <c r="E40" s="36" t="s">
        <v>155</v>
      </c>
      <c r="F40" s="71">
        <v>2.16</v>
      </c>
      <c r="G40" s="49">
        <v>126</v>
      </c>
    </row>
    <row r="41" spans="2:9" ht="15" customHeight="1">
      <c r="B41" s="57"/>
      <c r="C41" s="16" t="s">
        <v>69</v>
      </c>
      <c r="D41" s="17" t="s">
        <v>70</v>
      </c>
      <c r="E41" s="36" t="s">
        <v>142</v>
      </c>
      <c r="F41" s="67">
        <v>75.510000000000005</v>
      </c>
      <c r="G41" s="44" t="s">
        <v>147</v>
      </c>
      <c r="I41" s="3"/>
    </row>
    <row r="42" spans="2:9" ht="15" customHeight="1">
      <c r="B42" s="57"/>
      <c r="C42" s="16" t="s">
        <v>71</v>
      </c>
      <c r="D42" s="17" t="s">
        <v>72</v>
      </c>
      <c r="E42" s="36" t="s">
        <v>142</v>
      </c>
      <c r="F42" s="67">
        <v>87.26</v>
      </c>
      <c r="G42" s="44" t="s">
        <v>147</v>
      </c>
      <c r="I42" s="3"/>
    </row>
    <row r="43" spans="2:9" ht="15" customHeight="1">
      <c r="B43" s="57"/>
      <c r="C43" s="16" t="s">
        <v>73</v>
      </c>
      <c r="D43" s="17" t="s">
        <v>74</v>
      </c>
      <c r="E43" s="36" t="s">
        <v>142</v>
      </c>
      <c r="F43" s="67">
        <v>96.37</v>
      </c>
      <c r="G43" s="44" t="s">
        <v>147</v>
      </c>
      <c r="I43" s="3"/>
    </row>
    <row r="44" spans="2:9" ht="15" customHeight="1">
      <c r="B44" s="57"/>
      <c r="C44" s="16" t="s">
        <v>75</v>
      </c>
      <c r="D44" s="17" t="s">
        <v>76</v>
      </c>
      <c r="E44" s="36" t="s">
        <v>144</v>
      </c>
      <c r="F44" s="67">
        <v>220.97</v>
      </c>
      <c r="G44" s="44" t="s">
        <v>147</v>
      </c>
      <c r="I44" s="3"/>
    </row>
    <row r="45" spans="2:9" ht="15" customHeight="1">
      <c r="B45" s="57"/>
      <c r="C45" s="16" t="s">
        <v>77</v>
      </c>
      <c r="D45" s="17" t="s">
        <v>78</v>
      </c>
      <c r="E45" s="36" t="s">
        <v>144</v>
      </c>
      <c r="F45" s="67">
        <v>246.73</v>
      </c>
      <c r="G45" s="44" t="s">
        <v>147</v>
      </c>
      <c r="I45" s="3"/>
    </row>
    <row r="46" spans="2:9" ht="15" customHeight="1">
      <c r="B46" s="57"/>
      <c r="C46" s="24" t="s">
        <v>79</v>
      </c>
      <c r="D46" s="25" t="s">
        <v>80</v>
      </c>
      <c r="E46" s="37" t="s">
        <v>144</v>
      </c>
      <c r="F46" s="67">
        <v>290.75</v>
      </c>
      <c r="G46" s="44" t="s">
        <v>147</v>
      </c>
      <c r="I46" s="3"/>
    </row>
    <row r="47" spans="2:9" ht="15" customHeight="1" thickBot="1">
      <c r="B47" s="58"/>
      <c r="C47" s="24" t="s">
        <v>81</v>
      </c>
      <c r="D47" s="25" t="s">
        <v>82</v>
      </c>
      <c r="E47" s="37" t="s">
        <v>144</v>
      </c>
      <c r="F47" s="34">
        <v>35.07</v>
      </c>
      <c r="G47" s="45" t="s">
        <v>147</v>
      </c>
      <c r="I47" s="3"/>
    </row>
    <row r="48" spans="2:9" ht="15" customHeight="1">
      <c r="B48" s="56" t="s">
        <v>83</v>
      </c>
      <c r="C48" s="1" t="s">
        <v>84</v>
      </c>
      <c r="D48" s="15" t="s">
        <v>83</v>
      </c>
      <c r="E48" s="35" t="s">
        <v>144</v>
      </c>
      <c r="F48" s="69">
        <v>403.54</v>
      </c>
      <c r="G48" s="46" t="s">
        <v>147</v>
      </c>
      <c r="I48" s="3"/>
    </row>
    <row r="49" spans="2:9" ht="15" customHeight="1" thickBot="1">
      <c r="B49" s="58"/>
      <c r="C49" s="2" t="s">
        <v>85</v>
      </c>
      <c r="D49" s="26" t="s">
        <v>86</v>
      </c>
      <c r="E49" s="41" t="s">
        <v>144</v>
      </c>
      <c r="F49" s="70">
        <v>442.7</v>
      </c>
      <c r="G49" s="47" t="s">
        <v>147</v>
      </c>
      <c r="I49" s="3"/>
    </row>
    <row r="50" spans="2:9" ht="15" customHeight="1">
      <c r="B50" s="53" t="s">
        <v>87</v>
      </c>
      <c r="C50" s="20" t="s">
        <v>88</v>
      </c>
      <c r="D50" s="21" t="s">
        <v>89</v>
      </c>
      <c r="E50" s="12" t="s">
        <v>143</v>
      </c>
      <c r="F50" s="66">
        <v>432</v>
      </c>
      <c r="G50" s="43" t="s">
        <v>147</v>
      </c>
      <c r="I50" s="3"/>
    </row>
    <row r="51" spans="2:9" ht="15" customHeight="1">
      <c r="B51" s="54"/>
      <c r="C51" s="16" t="s">
        <v>90</v>
      </c>
      <c r="D51" s="17" t="s">
        <v>91</v>
      </c>
      <c r="E51" s="13" t="s">
        <v>143</v>
      </c>
      <c r="F51" s="67">
        <v>735</v>
      </c>
      <c r="G51" s="44" t="s">
        <v>147</v>
      </c>
      <c r="I51" s="3"/>
    </row>
    <row r="52" spans="2:9" ht="15" customHeight="1">
      <c r="B52" s="54"/>
      <c r="C52" s="16" t="s">
        <v>92</v>
      </c>
      <c r="D52" s="17" t="s">
        <v>93</v>
      </c>
      <c r="E52" s="13" t="s">
        <v>143</v>
      </c>
      <c r="F52" s="67">
        <v>1113</v>
      </c>
      <c r="G52" s="44" t="s">
        <v>147</v>
      </c>
      <c r="I52" s="3"/>
    </row>
    <row r="53" spans="2:9" ht="15" customHeight="1">
      <c r="B53" s="54"/>
      <c r="C53" s="16" t="s">
        <v>94</v>
      </c>
      <c r="D53" s="17" t="s">
        <v>95</v>
      </c>
      <c r="E53" s="13" t="s">
        <v>143</v>
      </c>
      <c r="F53" s="67">
        <v>1603.2</v>
      </c>
      <c r="G53" s="44" t="s">
        <v>147</v>
      </c>
      <c r="I53" s="3"/>
    </row>
    <row r="54" spans="2:9" ht="15" customHeight="1" thickBot="1">
      <c r="B54" s="55"/>
      <c r="C54" s="18" t="s">
        <v>96</v>
      </c>
      <c r="D54" s="19" t="s">
        <v>97</v>
      </c>
      <c r="E54" s="14" t="s">
        <v>143</v>
      </c>
      <c r="F54" s="68">
        <v>175.2</v>
      </c>
      <c r="G54" s="45" t="s">
        <v>147</v>
      </c>
      <c r="I54" s="3"/>
    </row>
    <row r="55" spans="2:9" ht="15" customHeight="1">
      <c r="B55" s="53" t="s">
        <v>98</v>
      </c>
      <c r="C55" s="1" t="s">
        <v>99</v>
      </c>
      <c r="D55" s="15" t="s">
        <v>100</v>
      </c>
      <c r="E55" s="35" t="s">
        <v>143</v>
      </c>
      <c r="F55" s="69">
        <v>1244.26</v>
      </c>
      <c r="G55" s="46" t="s">
        <v>147</v>
      </c>
      <c r="I55" s="3"/>
    </row>
    <row r="56" spans="2:9" ht="15" customHeight="1">
      <c r="B56" s="54"/>
      <c r="C56" s="16" t="s">
        <v>101</v>
      </c>
      <c r="D56" s="17" t="s">
        <v>102</v>
      </c>
      <c r="E56" s="36" t="s">
        <v>143</v>
      </c>
      <c r="F56" s="67">
        <v>533.4</v>
      </c>
      <c r="G56" s="44" t="s">
        <v>147</v>
      </c>
      <c r="I56" s="3"/>
    </row>
    <row r="57" spans="2:9" ht="15" customHeight="1" thickBot="1">
      <c r="B57" s="55"/>
      <c r="C57" s="18" t="s">
        <v>103</v>
      </c>
      <c r="D57" s="19" t="s">
        <v>104</v>
      </c>
      <c r="E57" s="38" t="s">
        <v>143</v>
      </c>
      <c r="F57" s="70">
        <v>46.92</v>
      </c>
      <c r="G57" s="47" t="s">
        <v>147</v>
      </c>
      <c r="I57" s="3"/>
    </row>
    <row r="58" spans="2:9" ht="15" customHeight="1">
      <c r="B58" s="53" t="s">
        <v>105</v>
      </c>
      <c r="C58" s="1">
        <v>54002</v>
      </c>
      <c r="D58" s="15" t="s">
        <v>106</v>
      </c>
      <c r="E58" s="39" t="s">
        <v>155</v>
      </c>
      <c r="F58" s="66">
        <v>1.76</v>
      </c>
      <c r="G58" s="48">
        <f>F58*60</f>
        <v>105.6</v>
      </c>
    </row>
    <row r="59" spans="2:9" ht="15" customHeight="1">
      <c r="B59" s="54"/>
      <c r="C59" s="16">
        <v>54003</v>
      </c>
      <c r="D59" s="17" t="s">
        <v>107</v>
      </c>
      <c r="E59" s="36" t="s">
        <v>155</v>
      </c>
      <c r="F59" s="67">
        <v>2.06</v>
      </c>
      <c r="G59" s="48">
        <f t="shared" ref="G59:G60" si="1">F59*60</f>
        <v>123.60000000000001</v>
      </c>
    </row>
    <row r="60" spans="2:9" ht="15" customHeight="1">
      <c r="B60" s="54"/>
      <c r="C60" s="16">
        <v>54004</v>
      </c>
      <c r="D60" s="17" t="s">
        <v>108</v>
      </c>
      <c r="E60" s="36" t="s">
        <v>155</v>
      </c>
      <c r="F60" s="67">
        <v>2.04</v>
      </c>
      <c r="G60" s="48">
        <f t="shared" si="1"/>
        <v>122.4</v>
      </c>
    </row>
    <row r="61" spans="2:9" ht="15" customHeight="1">
      <c r="B61" s="54"/>
      <c r="C61" s="16">
        <v>54005</v>
      </c>
      <c r="D61" s="17" t="s">
        <v>109</v>
      </c>
      <c r="E61" s="36" t="s">
        <v>144</v>
      </c>
      <c r="F61" s="67">
        <v>360.49</v>
      </c>
      <c r="G61" s="44" t="s">
        <v>147</v>
      </c>
      <c r="I61" s="3"/>
    </row>
    <row r="62" spans="2:9" ht="15" customHeight="1">
      <c r="B62" s="54"/>
      <c r="C62" s="16">
        <v>54006</v>
      </c>
      <c r="D62" s="17" t="s">
        <v>110</v>
      </c>
      <c r="E62" s="36" t="s">
        <v>144</v>
      </c>
      <c r="F62" s="67">
        <v>530.39</v>
      </c>
      <c r="G62" s="44" t="s">
        <v>147</v>
      </c>
      <c r="I62" s="3"/>
    </row>
    <row r="63" spans="2:9" ht="15" customHeight="1">
      <c r="B63" s="54"/>
      <c r="C63" s="16">
        <v>54007</v>
      </c>
      <c r="D63" s="17" t="s">
        <v>111</v>
      </c>
      <c r="E63" s="36" t="s">
        <v>144</v>
      </c>
      <c r="F63" s="67">
        <v>115.43</v>
      </c>
      <c r="G63" s="44" t="s">
        <v>147</v>
      </c>
      <c r="I63" s="3"/>
    </row>
    <row r="64" spans="2:9" ht="15" customHeight="1">
      <c r="B64" s="54"/>
      <c r="C64" s="16" t="s">
        <v>112</v>
      </c>
      <c r="D64" s="17" t="s">
        <v>113</v>
      </c>
      <c r="E64" s="36" t="s">
        <v>143</v>
      </c>
      <c r="F64" s="67">
        <v>46.92</v>
      </c>
      <c r="G64" s="44" t="s">
        <v>147</v>
      </c>
      <c r="I64" s="3"/>
    </row>
    <row r="65" spans="2:9" ht="15" customHeight="1">
      <c r="B65" s="54"/>
      <c r="C65" s="16">
        <v>54008</v>
      </c>
      <c r="D65" s="27" t="s">
        <v>114</v>
      </c>
      <c r="E65" s="36" t="s">
        <v>143</v>
      </c>
      <c r="F65" s="67">
        <v>679.04</v>
      </c>
      <c r="G65" s="44" t="s">
        <v>147</v>
      </c>
      <c r="I65" s="3"/>
    </row>
    <row r="66" spans="2:9" ht="15" customHeight="1">
      <c r="B66" s="54"/>
      <c r="C66" s="16">
        <v>54016</v>
      </c>
      <c r="D66" s="17" t="s">
        <v>115</v>
      </c>
      <c r="E66" s="36" t="s">
        <v>155</v>
      </c>
      <c r="F66" s="72">
        <v>2.06</v>
      </c>
      <c r="G66" s="44">
        <f>F66*60</f>
        <v>123.60000000000001</v>
      </c>
    </row>
    <row r="67" spans="2:9" ht="15" customHeight="1" thickBot="1">
      <c r="B67" s="55"/>
      <c r="C67" s="18">
        <v>54017</v>
      </c>
      <c r="D67" s="19" t="s">
        <v>116</v>
      </c>
      <c r="E67" s="37" t="s">
        <v>155</v>
      </c>
      <c r="F67" s="73">
        <v>2.06</v>
      </c>
      <c r="G67" s="44">
        <f>F67*60</f>
        <v>123.60000000000001</v>
      </c>
    </row>
    <row r="68" spans="2:9" ht="15" customHeight="1">
      <c r="B68" s="63" t="s">
        <v>117</v>
      </c>
      <c r="C68" s="1" t="s">
        <v>118</v>
      </c>
      <c r="D68" s="15" t="s">
        <v>119</v>
      </c>
      <c r="E68" s="35" t="s">
        <v>155</v>
      </c>
      <c r="F68" s="74">
        <v>1.49</v>
      </c>
      <c r="G68" s="46">
        <f>F68*60</f>
        <v>89.4</v>
      </c>
    </row>
    <row r="69" spans="2:9" ht="15" customHeight="1" thickBot="1">
      <c r="B69" s="64"/>
      <c r="C69" s="18" t="s">
        <v>120</v>
      </c>
      <c r="D69" s="19" t="s">
        <v>121</v>
      </c>
      <c r="E69" s="38" t="s">
        <v>155</v>
      </c>
      <c r="F69" s="75">
        <v>1.46</v>
      </c>
      <c r="G69" s="47">
        <f>F69*60</f>
        <v>87.6</v>
      </c>
    </row>
    <row r="70" spans="2:9" ht="15" customHeight="1">
      <c r="B70" s="53" t="s">
        <v>122</v>
      </c>
      <c r="C70" s="1" t="s">
        <v>123</v>
      </c>
      <c r="D70" s="15" t="s">
        <v>124</v>
      </c>
      <c r="E70" s="35" t="s">
        <v>144</v>
      </c>
      <c r="F70" s="69">
        <v>154.47999999999999</v>
      </c>
      <c r="G70" s="46" t="s">
        <v>147</v>
      </c>
      <c r="I70" s="3"/>
    </row>
    <row r="71" spans="2:9" ht="15" customHeight="1">
      <c r="B71" s="54"/>
      <c r="C71" s="16" t="s">
        <v>125</v>
      </c>
      <c r="D71" s="17" t="s">
        <v>126</v>
      </c>
      <c r="E71" s="36" t="s">
        <v>144</v>
      </c>
      <c r="F71" s="67">
        <v>62.86</v>
      </c>
      <c r="G71" s="44" t="s">
        <v>147</v>
      </c>
      <c r="I71" s="3"/>
    </row>
    <row r="72" spans="2:9" ht="15" customHeight="1">
      <c r="B72" s="54"/>
      <c r="C72" s="16" t="s">
        <v>127</v>
      </c>
      <c r="D72" s="17" t="s">
        <v>128</v>
      </c>
      <c r="E72" s="36" t="s">
        <v>155</v>
      </c>
      <c r="F72" s="67">
        <v>0.16</v>
      </c>
      <c r="G72" s="44">
        <f>F72*60</f>
        <v>9.6</v>
      </c>
    </row>
    <row r="73" spans="2:9" ht="15" customHeight="1">
      <c r="B73" s="54"/>
      <c r="C73" s="16" t="s">
        <v>129</v>
      </c>
      <c r="D73" s="17" t="s">
        <v>130</v>
      </c>
      <c r="E73" s="36" t="s">
        <v>155</v>
      </c>
      <c r="F73" s="67">
        <v>0.78</v>
      </c>
      <c r="G73" s="44">
        <f t="shared" ref="G73:G75" si="2">F73*60</f>
        <v>46.800000000000004</v>
      </c>
    </row>
    <row r="74" spans="2:9" ht="15" customHeight="1">
      <c r="B74" s="54"/>
      <c r="C74" s="16" t="s">
        <v>131</v>
      </c>
      <c r="D74" s="17" t="s">
        <v>132</v>
      </c>
      <c r="E74" s="36" t="s">
        <v>155</v>
      </c>
      <c r="F74" s="67">
        <v>1.36</v>
      </c>
      <c r="G74" s="44">
        <f t="shared" si="2"/>
        <v>81.600000000000009</v>
      </c>
    </row>
    <row r="75" spans="2:9" ht="15" customHeight="1">
      <c r="B75" s="54"/>
      <c r="C75" s="16" t="s">
        <v>133</v>
      </c>
      <c r="D75" s="17" t="s">
        <v>134</v>
      </c>
      <c r="E75" s="36" t="s">
        <v>155</v>
      </c>
      <c r="F75" s="67">
        <v>1.08</v>
      </c>
      <c r="G75" s="44">
        <f t="shared" si="2"/>
        <v>64.800000000000011</v>
      </c>
    </row>
    <row r="76" spans="2:9" ht="15" customHeight="1">
      <c r="B76" s="54"/>
      <c r="C76" s="16" t="s">
        <v>135</v>
      </c>
      <c r="D76" s="27" t="s">
        <v>136</v>
      </c>
      <c r="E76" s="36" t="s">
        <v>144</v>
      </c>
      <c r="F76" s="67">
        <v>5.86</v>
      </c>
      <c r="G76" s="44" t="s">
        <v>147</v>
      </c>
      <c r="I76" s="3"/>
    </row>
    <row r="77" spans="2:9" ht="15" customHeight="1" thickBot="1">
      <c r="B77" s="55"/>
      <c r="C77" s="18" t="s">
        <v>137</v>
      </c>
      <c r="D77" s="19" t="s">
        <v>138</v>
      </c>
      <c r="E77" s="38" t="s">
        <v>146</v>
      </c>
      <c r="F77" s="70">
        <v>29.21</v>
      </c>
      <c r="G77" s="47" t="s">
        <v>147</v>
      </c>
      <c r="I77" s="3"/>
    </row>
  </sheetData>
  <mergeCells count="16">
    <mergeCell ref="B50:B54"/>
    <mergeCell ref="B55:B57"/>
    <mergeCell ref="B58:B67"/>
    <mergeCell ref="B68:B69"/>
    <mergeCell ref="B70:B77"/>
    <mergeCell ref="B1:L1"/>
    <mergeCell ref="B5:D5"/>
    <mergeCell ref="B25:B27"/>
    <mergeCell ref="A3:G3"/>
    <mergeCell ref="B10:B24"/>
    <mergeCell ref="B28:B32"/>
    <mergeCell ref="B33:B35"/>
    <mergeCell ref="B36:B47"/>
    <mergeCell ref="B48:B49"/>
    <mergeCell ref="K5:O5"/>
    <mergeCell ref="F5:J5"/>
  </mergeCells>
  <pageMargins left="0.7" right="0.7" top="0.75" bottom="0.75" header="0.3" footer="0.3"/>
  <pageSetup paperSize="8"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Gemeente Gouda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Vaneman, Jan</dc:creator>
  <cp:lastModifiedBy>Dam, Wolter van</cp:lastModifiedBy>
  <cp:lastPrinted>2019-10-24T08:49:00Z</cp:lastPrinted>
  <dcterms:created xsi:type="dcterms:W3CDTF">2019-10-21T13:28:52Z</dcterms:created>
  <dcterms:modified xsi:type="dcterms:W3CDTF">2020-12-08T12:19:55Z</dcterms:modified>
</cp:coreProperties>
</file>