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NSDMH\2. Inkoop\11.Tarieven en indexering\concept stukken tbv aanbieders okt 2020\def stukken voor publicatie 201020\"/>
    </mc:Choice>
  </mc:AlternateContent>
  <bookViews>
    <workbookView xWindow="0" yWindow="0" windowWidth="28800" windowHeight="12465"/>
  </bookViews>
  <sheets>
    <sheet name="BGGZ Kort" sheetId="1" r:id="rId1"/>
    <sheet name="BGGZ Middel" sheetId="3" r:id="rId2"/>
    <sheet name="BGGZ Intensief" sheetId="4" r:id="rId3"/>
    <sheet name="BGGZ Intensief plus" sheetId="5" r:id="rId4"/>
    <sheet name="BGGZ onvolledig behandeltraject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Pensioen_dropdown">[1]Data_overig!$B$7:$B$8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</calcChain>
</file>

<file path=xl/sharedStrings.xml><?xml version="1.0" encoding="utf-8"?>
<sst xmlns="http://schemas.openxmlformats.org/spreadsheetml/2006/main" count="865" uniqueCount="98">
  <si>
    <t>Algemeen rekenmodel Midden-Holland</t>
  </si>
  <si>
    <t>VVT</t>
  </si>
  <si>
    <t>Ja</t>
  </si>
  <si>
    <t>Totaal overzicht gewogen kostprijs per uur</t>
  </si>
  <si>
    <t>GHZ</t>
  </si>
  <si>
    <t>Nee</t>
  </si>
  <si>
    <t>Salarislasten per uur</t>
  </si>
  <si>
    <t>GGZ</t>
  </si>
  <si>
    <t>SociaalWerk</t>
  </si>
  <si>
    <t>Cao</t>
  </si>
  <si>
    <t>Jeugdzorg</t>
  </si>
  <si>
    <t>Schaal</t>
  </si>
  <si>
    <t>Periodiek</t>
  </si>
  <si>
    <t>Bruto uurloon</t>
  </si>
  <si>
    <t>Opslag eindejaarsuitkering</t>
  </si>
  <si>
    <t>Opslag vakantiegeld</t>
  </si>
  <si>
    <t>Opslag ORT</t>
  </si>
  <si>
    <t xml:space="preserve"> </t>
  </si>
  <si>
    <t>Eenmalige uitkeringen per uur</t>
  </si>
  <si>
    <t>Totale bruto uurloon</t>
  </si>
  <si>
    <t>Opslag sociale lasten</t>
  </si>
  <si>
    <t>Totale bruto uurloon incl. sociale lasten</t>
  </si>
  <si>
    <t>Gecorrigeerd voor productiviteit (p)</t>
  </si>
  <si>
    <t>Reiskosten (m)</t>
  </si>
  <si>
    <t>Totale bruto uurloon incl. reiskosten</t>
  </si>
  <si>
    <t>Opslag voor overheadkosten (p / m)</t>
  </si>
  <si>
    <t>Opslag kosten voor vastgoed (m)</t>
  </si>
  <si>
    <t>Opslag overige personele kosten (m)</t>
  </si>
  <si>
    <t>Totale kosten per uur</t>
  </si>
  <si>
    <t>Totale kosten per uur incl. risico, innovatie en marge en gem. eisen</t>
  </si>
  <si>
    <t>Verrekening naar aantal uur per eenheid</t>
  </si>
  <si>
    <t>Groepsgroote</t>
  </si>
  <si>
    <t>Totale kosten per tijdseenheid</t>
  </si>
  <si>
    <t>Periodiekmix</t>
  </si>
  <si>
    <t>Totaal tarief voor afronden</t>
  </si>
  <si>
    <t>Gewogen totale kosten</t>
  </si>
  <si>
    <t>Totaal Tarief</t>
  </si>
  <si>
    <t>Parameters gewogen kostprijs per uur</t>
  </si>
  <si>
    <t>Brutoloon</t>
  </si>
  <si>
    <t>Kies cao</t>
  </si>
  <si>
    <t>Kies schaal</t>
  </si>
  <si>
    <t>Kies Periodiek</t>
  </si>
  <si>
    <t>Bruto uurloon (gemiddeld over 2021)</t>
  </si>
  <si>
    <t>Minimale eindejaarsuitkering</t>
  </si>
  <si>
    <t>Minimale vakantietoeslag</t>
  </si>
  <si>
    <t>Opslag ORT (%)</t>
  </si>
  <si>
    <t>Eenmalige uitkeringen (totaal per FTE, in euro)</t>
  </si>
  <si>
    <t>Sociale lasten &amp; pensioen premies</t>
  </si>
  <si>
    <t>WAO / WIA (IVA en WGA) incl. kinderopvang</t>
  </si>
  <si>
    <t>WW premie (Awf) laag onbepaalde tijd</t>
  </si>
  <si>
    <t>WW premie (Awf) hoog (overig personeel)</t>
  </si>
  <si>
    <t>ZVW premie werkgever</t>
  </si>
  <si>
    <t>WHK*</t>
  </si>
  <si>
    <t>Pensioenpremie werkgever</t>
  </si>
  <si>
    <t>Totaal sociale lasten (incl. pensioenpremies)</t>
  </si>
  <si>
    <t>Niet-productieve uren</t>
  </si>
  <si>
    <t>Kies productiviteitsprofiel:</t>
  </si>
  <si>
    <t>Jeugdhulp/GGZ</t>
  </si>
  <si>
    <t>Meenemen</t>
  </si>
  <si>
    <t>Uren</t>
  </si>
  <si>
    <t>%</t>
  </si>
  <si>
    <t>Bruto uren</t>
  </si>
  <si>
    <t>Ziekteverzuim</t>
  </si>
  <si>
    <t>Feestdagen</t>
  </si>
  <si>
    <t>Verlof</t>
  </si>
  <si>
    <t>Aanvullend verlof</t>
  </si>
  <si>
    <t>Overig (pauze, pv, etc)</t>
  </si>
  <si>
    <t>Opleiding &amp; Intervisie</t>
  </si>
  <si>
    <t>Zakelijke reistijd (in uren)</t>
  </si>
  <si>
    <t>Administratie, overleg</t>
  </si>
  <si>
    <t>Netto uren</t>
  </si>
  <si>
    <t>Productiviteit %</t>
  </si>
  <si>
    <t>Reiskosten</t>
  </si>
  <si>
    <t>Kosten per uur</t>
  </si>
  <si>
    <t>Kosten woon-werkverkeer per gewerkt uur</t>
  </si>
  <si>
    <t>Op basis van onderzoek HHM is 0,35ct. Actueel op basis van code verantwoord marktgedrag</t>
  </si>
  <si>
    <t>Kosten werk-werkverkeer per gewerkt uur</t>
  </si>
  <si>
    <t>Totale reiskosten</t>
  </si>
  <si>
    <t>Overheadkosten</t>
  </si>
  <si>
    <t>Gemiddeld %</t>
  </si>
  <si>
    <t>Kosten overheadpersoneel (% van totale kosten)</t>
  </si>
  <si>
    <t>Inhuur / uitbesteding overheadtaken (% van totale kosten)</t>
  </si>
  <si>
    <t>Materiële overheadkosten (% van totale kosten)</t>
  </si>
  <si>
    <t>Totale overheadkosten (% van totale kosten)</t>
  </si>
  <si>
    <t>Kosten voor vastgoed (% van totale kosten)</t>
  </si>
  <si>
    <t>Overige personele kosten (% van totale kosten)</t>
  </si>
  <si>
    <t>Opslag voor risico</t>
  </si>
  <si>
    <t>Productgebonden parameters</t>
  </si>
  <si>
    <t>Tarief per aantal uren</t>
  </si>
  <si>
    <t>TOTALE KOSTEN</t>
  </si>
  <si>
    <t>Gemiddelde overhead</t>
  </si>
  <si>
    <t>AANDEEL TOTALE KOSTEN</t>
  </si>
  <si>
    <t>OPSLAG OP PRIMAIR PROCES</t>
  </si>
  <si>
    <t>Kosten personeel primair proces</t>
  </si>
  <si>
    <t/>
  </si>
  <si>
    <t>Risico</t>
  </si>
  <si>
    <t>Totale kosten per uur incl. risico</t>
  </si>
  <si>
    <t>tarief voor afronding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</si>
</sst>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 &quot;€&quot;\ * #,##0.00_ ;_ &quot;€&quot;\ * \-#,##0.00_ ;_ &quot;€&quot;\ * &quot;-&quot;??_ ;_ @_ "/>
    <numFmt numFmtId="164" formatCode="0.0%"/>
    <numFmt numFmtId="165" formatCode="_ &quot;€&quot;\ * #,##0_ ;_ &quot;€&quot;\ * \-#,##0_ ;_ &quot;€&quot;\ * &quot;-&quot;??_ ;_ @_ "/>
    <numFmt numFmtId="166" formatCode="_ &quot;€&quot;\ * #,##0.0_ ;_ &quot;€&quot;\ * \-#,##0.0_ ;_ &quot;€&quot;\ * &quot;-&quot;?_ ;_ @_ "/>
    <numFmt numFmtId="167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Segoe UI"/>
      <family val="2"/>
    </font>
    <font>
      <b/>
      <sz val="8"/>
      <color theme="1"/>
      <name val="Segoe UI"/>
      <family val="2"/>
    </font>
    <font>
      <sz val="8"/>
      <color theme="1"/>
      <name val="Segoe UI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Segoe UI"/>
      <family val="2"/>
    </font>
    <font>
      <b/>
      <i/>
      <sz val="8"/>
      <color theme="1"/>
      <name val="Segoe UI"/>
      <family val="2"/>
    </font>
    <font>
      <b/>
      <sz val="8"/>
      <color theme="0"/>
      <name val="Segoe UI"/>
      <family val="2"/>
    </font>
    <font>
      <i/>
      <sz val="8"/>
      <color theme="1"/>
      <name val="Segoe UI"/>
      <family val="2"/>
    </font>
    <font>
      <sz val="8"/>
      <color rgb="FFFF0000"/>
      <name val="Segoe UI"/>
      <family val="2"/>
    </font>
    <font>
      <b/>
      <sz val="8"/>
      <name val="Segoe UI"/>
      <family val="2"/>
    </font>
    <font>
      <b/>
      <sz val="8"/>
      <color theme="3"/>
      <name val="Segoe UI"/>
      <family val="2"/>
    </font>
    <font>
      <i/>
      <sz val="8"/>
      <color theme="1"/>
      <name val="Arial"/>
      <family val="2"/>
    </font>
    <font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theme="0" tint="-0.34998626667073579"/>
      </left>
      <right/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dashed">
        <color theme="0" tint="-0.34998626667073579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35">
    <xf numFmtId="0" fontId="0" fillId="0" borderId="0" xfId="0"/>
    <xf numFmtId="0" fontId="6" fillId="4" borderId="1" xfId="0" applyFont="1" applyFill="1" applyBorder="1" applyProtection="1"/>
    <xf numFmtId="0" fontId="6" fillId="4" borderId="2" xfId="0" applyFont="1" applyFill="1" applyBorder="1" applyProtection="1"/>
    <xf numFmtId="0" fontId="6" fillId="4" borderId="2" xfId="0" applyFont="1" applyFill="1" applyBorder="1" applyAlignment="1" applyProtection="1">
      <alignment horizontal="center"/>
    </xf>
    <xf numFmtId="0" fontId="7" fillId="5" borderId="3" xfId="0" applyFont="1" applyFill="1" applyBorder="1" applyProtection="1"/>
    <xf numFmtId="0" fontId="7" fillId="5" borderId="4" xfId="0" applyFont="1" applyFill="1" applyBorder="1" applyProtection="1"/>
    <xf numFmtId="0" fontId="3" fillId="0" borderId="0" xfId="0" applyFont="1"/>
    <xf numFmtId="0" fontId="7" fillId="5" borderId="5" xfId="0" applyFont="1" applyFill="1" applyBorder="1" applyProtection="1"/>
    <xf numFmtId="0" fontId="1" fillId="0" borderId="6" xfId="3" applyFill="1" applyBorder="1" applyAlignment="1" applyProtection="1">
      <alignment horizontal="center"/>
    </xf>
    <xf numFmtId="0" fontId="7" fillId="5" borderId="0" xfId="0" applyFont="1" applyFill="1" applyBorder="1" applyProtection="1"/>
    <xf numFmtId="0" fontId="1" fillId="0" borderId="7" xfId="3" applyFill="1" applyBorder="1" applyAlignment="1" applyProtection="1">
      <alignment horizontal="center"/>
    </xf>
    <xf numFmtId="44" fontId="7" fillId="5" borderId="0" xfId="1" applyFont="1" applyFill="1" applyBorder="1" applyProtection="1"/>
    <xf numFmtId="0" fontId="6" fillId="5" borderId="0" xfId="0" applyFont="1" applyFill="1" applyBorder="1" applyAlignment="1" applyProtection="1">
      <alignment horizontal="center"/>
    </xf>
    <xf numFmtId="0" fontId="7" fillId="5" borderId="6" xfId="0" applyFont="1" applyFill="1" applyBorder="1" applyProtection="1"/>
    <xf numFmtId="44" fontId="1" fillId="0" borderId="6" xfId="3" applyNumberFormat="1" applyFont="1" applyFill="1" applyBorder="1" applyAlignment="1" applyProtection="1">
      <alignment horizontal="center"/>
    </xf>
    <xf numFmtId="44" fontId="0" fillId="0" borderId="0" xfId="0" applyNumberFormat="1"/>
    <xf numFmtId="10" fontId="7" fillId="5" borderId="6" xfId="0" applyNumberFormat="1" applyFont="1" applyFill="1" applyBorder="1" applyAlignment="1" applyProtection="1">
      <alignment horizontal="center"/>
      <protection locked="0"/>
    </xf>
    <xf numFmtId="10" fontId="7" fillId="5" borderId="8" xfId="0" applyNumberFormat="1" applyFont="1" applyFill="1" applyBorder="1" applyAlignment="1" applyProtection="1">
      <alignment horizontal="center"/>
      <protection locked="0"/>
    </xf>
    <xf numFmtId="44" fontId="6" fillId="5" borderId="0" xfId="1" applyFont="1" applyFill="1" applyBorder="1" applyProtection="1"/>
    <xf numFmtId="0" fontId="7" fillId="5" borderId="9" xfId="0" applyFont="1" applyFill="1" applyBorder="1" applyProtection="1"/>
    <xf numFmtId="44" fontId="7" fillId="0" borderId="10" xfId="0" applyNumberFormat="1" applyFont="1" applyFill="1" applyBorder="1" applyAlignment="1" applyProtection="1">
      <alignment horizontal="center"/>
      <protection locked="0"/>
    </xf>
    <xf numFmtId="44" fontId="8" fillId="0" borderId="10" xfId="0" applyNumberFormat="1" applyFont="1" applyFill="1" applyBorder="1" applyAlignment="1" applyProtection="1">
      <alignment horizontal="center"/>
      <protection locked="0"/>
    </xf>
    <xf numFmtId="0" fontId="6" fillId="5" borderId="11" xfId="0" applyFont="1" applyFill="1" applyBorder="1" applyProtection="1"/>
    <xf numFmtId="0" fontId="7" fillId="0" borderId="11" xfId="0" applyFont="1" applyFill="1" applyBorder="1" applyAlignment="1" applyProtection="1">
      <alignment horizontal="center"/>
    </xf>
    <xf numFmtId="44" fontId="3" fillId="5" borderId="11" xfId="1" applyNumberFormat="1" applyFont="1" applyFill="1" applyBorder="1" applyProtection="1"/>
    <xf numFmtId="0" fontId="7" fillId="5" borderId="12" xfId="0" applyFont="1" applyFill="1" applyBorder="1" applyProtection="1"/>
    <xf numFmtId="10" fontId="7" fillId="0" borderId="0" xfId="0" applyNumberFormat="1" applyFont="1" applyFill="1" applyBorder="1" applyAlignment="1" applyProtection="1">
      <alignment horizontal="center"/>
    </xf>
    <xf numFmtId="44" fontId="1" fillId="5" borderId="12" xfId="1" applyFont="1" applyFill="1" applyBorder="1" applyProtection="1"/>
    <xf numFmtId="0" fontId="6" fillId="5" borderId="13" xfId="0" applyFont="1" applyFill="1" applyBorder="1" applyProtection="1"/>
    <xf numFmtId="0" fontId="7" fillId="0" borderId="13" xfId="0" applyFont="1" applyFill="1" applyBorder="1" applyAlignment="1" applyProtection="1">
      <alignment horizontal="center"/>
    </xf>
    <xf numFmtId="44" fontId="3" fillId="5" borderId="13" xfId="1" applyNumberFormat="1" applyFont="1" applyFill="1" applyBorder="1" applyProtection="1"/>
    <xf numFmtId="0" fontId="6" fillId="0" borderId="14" xfId="0" applyFont="1" applyFill="1" applyBorder="1" applyProtection="1"/>
    <xf numFmtId="164" fontId="7" fillId="5" borderId="11" xfId="0" applyNumberFormat="1" applyFont="1" applyFill="1" applyBorder="1" applyAlignment="1" applyProtection="1">
      <alignment horizontal="center"/>
      <protection locked="0"/>
    </xf>
    <xf numFmtId="44" fontId="3" fillId="5" borderId="11" xfId="1" applyFont="1" applyFill="1" applyBorder="1" applyProtection="1"/>
    <xf numFmtId="0" fontId="7" fillId="5" borderId="10" xfId="0" applyFont="1" applyFill="1" applyBorder="1" applyProtection="1"/>
    <xf numFmtId="10" fontId="7" fillId="0" borderId="15" xfId="0" applyNumberFormat="1" applyFont="1" applyFill="1" applyBorder="1" applyAlignment="1" applyProtection="1">
      <alignment horizontal="center"/>
    </xf>
    <xf numFmtId="44" fontId="1" fillId="5" borderId="10" xfId="1" applyFont="1" applyFill="1" applyBorder="1" applyProtection="1"/>
    <xf numFmtId="0" fontId="7" fillId="5" borderId="6" xfId="4" applyFont="1" applyFill="1" applyBorder="1" applyProtection="1"/>
    <xf numFmtId="164" fontId="7" fillId="5" borderId="6" xfId="0" applyNumberFormat="1" applyFont="1" applyFill="1" applyBorder="1" applyAlignment="1" applyProtection="1">
      <alignment horizontal="center"/>
      <protection locked="0"/>
    </xf>
    <xf numFmtId="44" fontId="1" fillId="5" borderId="6" xfId="1" applyFont="1" applyFill="1" applyBorder="1" applyProtection="1"/>
    <xf numFmtId="164" fontId="6" fillId="0" borderId="11" xfId="0" applyNumberFormat="1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Protection="1"/>
    <xf numFmtId="164" fontId="7" fillId="5" borderId="16" xfId="0" applyNumberFormat="1" applyFont="1" applyFill="1" applyBorder="1" applyAlignment="1" applyProtection="1">
      <alignment horizontal="center"/>
      <protection locked="0"/>
    </xf>
    <xf numFmtId="164" fontId="10" fillId="0" borderId="13" xfId="0" applyNumberFormat="1" applyFont="1" applyFill="1" applyBorder="1" applyAlignment="1" applyProtection="1">
      <alignment horizontal="center"/>
      <protection locked="0"/>
    </xf>
    <xf numFmtId="0" fontId="7" fillId="5" borderId="5" xfId="4" applyFont="1" applyFill="1" applyBorder="1" applyProtection="1"/>
    <xf numFmtId="0" fontId="7" fillId="5" borderId="5" xfId="0" applyFont="1" applyFill="1" applyBorder="1" applyAlignment="1" applyProtection="1">
      <alignment horizontal="center"/>
    </xf>
    <xf numFmtId="44" fontId="1" fillId="5" borderId="17" xfId="1" applyFont="1" applyFill="1" applyBorder="1" applyProtection="1"/>
    <xf numFmtId="44" fontId="6" fillId="5" borderId="7" xfId="1" applyFont="1" applyFill="1" applyBorder="1" applyProtection="1"/>
    <xf numFmtId="44" fontId="6" fillId="5" borderId="17" xfId="1" applyFont="1" applyFill="1" applyBorder="1" applyProtection="1"/>
    <xf numFmtId="0" fontId="11" fillId="0" borderId="6" xfId="0" applyFont="1" applyFill="1" applyBorder="1" applyProtection="1"/>
    <xf numFmtId="9" fontId="1" fillId="0" borderId="6" xfId="3" applyNumberFormat="1" applyFill="1" applyBorder="1" applyAlignment="1" applyProtection="1">
      <alignment horizontal="center"/>
    </xf>
    <xf numFmtId="9" fontId="7" fillId="5" borderId="6" xfId="0" applyNumberFormat="1" applyFont="1" applyFill="1" applyBorder="1" applyAlignment="1" applyProtection="1">
      <alignment horizontal="center"/>
    </xf>
    <xf numFmtId="0" fontId="6" fillId="5" borderId="18" xfId="0" applyFont="1" applyFill="1" applyBorder="1" applyProtection="1"/>
    <xf numFmtId="0" fontId="11" fillId="5" borderId="16" xfId="0" applyFont="1" applyFill="1" applyBorder="1" applyProtection="1"/>
    <xf numFmtId="0" fontId="7" fillId="5" borderId="16" xfId="0" applyFont="1" applyFill="1" applyBorder="1" applyProtection="1"/>
    <xf numFmtId="0" fontId="7" fillId="5" borderId="7" xfId="0" applyFont="1" applyFill="1" applyBorder="1" applyProtection="1"/>
    <xf numFmtId="0" fontId="7" fillId="5" borderId="17" xfId="0" applyFont="1" applyFill="1" applyBorder="1" applyProtection="1"/>
    <xf numFmtId="44" fontId="6" fillId="5" borderId="6" xfId="0" applyNumberFormat="1" applyFont="1" applyFill="1" applyBorder="1" applyProtection="1"/>
    <xf numFmtId="0" fontId="6" fillId="5" borderId="19" xfId="0" applyFont="1" applyFill="1" applyBorder="1" applyProtection="1"/>
    <xf numFmtId="0" fontId="11" fillId="5" borderId="0" xfId="0" applyFont="1" applyFill="1" applyBorder="1" applyProtection="1"/>
    <xf numFmtId="44" fontId="6" fillId="5" borderId="0" xfId="0" applyNumberFormat="1" applyFont="1" applyFill="1" applyBorder="1" applyProtection="1"/>
    <xf numFmtId="44" fontId="3" fillId="0" borderId="0" xfId="0" applyNumberFormat="1" applyFont="1"/>
    <xf numFmtId="0" fontId="12" fillId="5" borderId="19" xfId="0" applyFont="1" applyFill="1" applyBorder="1" applyProtection="1"/>
    <xf numFmtId="0" fontId="7" fillId="5" borderId="0" xfId="0" applyFont="1" applyFill="1" applyProtection="1"/>
    <xf numFmtId="0" fontId="6" fillId="4" borderId="5" xfId="0" applyFont="1" applyFill="1" applyBorder="1" applyProtection="1"/>
    <xf numFmtId="0" fontId="6" fillId="4" borderId="17" xfId="0" applyFont="1" applyFill="1" applyBorder="1" applyAlignment="1" applyProtection="1">
      <alignment horizontal="center"/>
    </xf>
    <xf numFmtId="0" fontId="6" fillId="4" borderId="19" xfId="0" applyFont="1" applyFill="1" applyBorder="1" applyProtection="1"/>
    <xf numFmtId="0" fontId="6" fillId="4" borderId="0" xfId="0" applyFont="1" applyFill="1" applyBorder="1" applyAlignment="1" applyProtection="1">
      <alignment horizontal="center"/>
    </xf>
    <xf numFmtId="2" fontId="0" fillId="0" borderId="0" xfId="0" quotePrefix="1" applyNumberFormat="1"/>
    <xf numFmtId="9" fontId="0" fillId="0" borderId="0" xfId="0" applyNumberFormat="1"/>
    <xf numFmtId="0" fontId="7" fillId="5" borderId="19" xfId="0" applyFont="1" applyFill="1" applyBorder="1" applyProtection="1"/>
    <xf numFmtId="0" fontId="7" fillId="5" borderId="24" xfId="0" applyFont="1" applyFill="1" applyBorder="1" applyProtection="1"/>
    <xf numFmtId="0" fontId="6" fillId="5" borderId="5" xfId="0" applyFont="1" applyFill="1" applyBorder="1" applyProtection="1"/>
    <xf numFmtId="44" fontId="7" fillId="4" borderId="6" xfId="1" applyNumberFormat="1" applyFont="1" applyFill="1" applyBorder="1" applyAlignment="1" applyProtection="1">
      <alignment horizontal="center"/>
    </xf>
    <xf numFmtId="0" fontId="0" fillId="0" borderId="0" xfId="0" quotePrefix="1"/>
    <xf numFmtId="0" fontId="0" fillId="0" borderId="0" xfId="0" applyBorder="1"/>
    <xf numFmtId="0" fontId="7" fillId="5" borderId="18" xfId="0" applyFont="1" applyFill="1" applyBorder="1" applyProtection="1"/>
    <xf numFmtId="44" fontId="7" fillId="5" borderId="0" xfId="1" applyFont="1" applyFill="1" applyBorder="1" applyAlignment="1" applyProtection="1">
      <alignment horizontal="center"/>
    </xf>
    <xf numFmtId="9" fontId="7" fillId="5" borderId="0" xfId="2" applyFont="1" applyFill="1" applyBorder="1" applyAlignment="1" applyProtection="1">
      <alignment horizontal="center"/>
    </xf>
    <xf numFmtId="44" fontId="13" fillId="5" borderId="0" xfId="1" applyFont="1" applyFill="1" applyBorder="1" applyAlignment="1" applyProtection="1">
      <alignment horizontal="center"/>
    </xf>
    <xf numFmtId="10" fontId="7" fillId="0" borderId="6" xfId="2" applyNumberFormat="1" applyFont="1" applyFill="1" applyBorder="1" applyAlignment="1" applyProtection="1">
      <alignment horizontal="center"/>
      <protection locked="0"/>
    </xf>
    <xf numFmtId="10" fontId="6" fillId="5" borderId="11" xfId="2" applyNumberFormat="1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6" fillId="5" borderId="26" xfId="0" applyFont="1" applyFill="1" applyBorder="1" applyProtection="1"/>
    <xf numFmtId="0" fontId="6" fillId="5" borderId="27" xfId="0" applyFont="1" applyFill="1" applyBorder="1" applyProtection="1"/>
    <xf numFmtId="0" fontId="14" fillId="6" borderId="28" xfId="0" applyFont="1" applyFill="1" applyBorder="1" applyAlignment="1" applyProtection="1">
      <alignment horizontal="center"/>
    </xf>
    <xf numFmtId="0" fontId="6" fillId="5" borderId="28" xfId="0" applyFont="1" applyFill="1" applyBorder="1" applyAlignment="1" applyProtection="1">
      <alignment horizontal="center"/>
    </xf>
    <xf numFmtId="1" fontId="7" fillId="0" borderId="9" xfId="0" applyNumberFormat="1" applyFont="1" applyFill="1" applyBorder="1" applyAlignment="1" applyProtection="1">
      <alignment horizontal="center"/>
      <protection locked="0"/>
    </xf>
    <xf numFmtId="0" fontId="7" fillId="5" borderId="6" xfId="0" applyFont="1" applyFill="1" applyBorder="1" applyAlignment="1" applyProtection="1">
      <alignment horizontal="center"/>
    </xf>
    <xf numFmtId="0" fontId="7" fillId="5" borderId="9" xfId="0" applyFont="1" applyFill="1" applyBorder="1" applyAlignment="1" applyProtection="1">
      <alignment horizontal="center"/>
    </xf>
    <xf numFmtId="10" fontId="7" fillId="5" borderId="9" xfId="0" applyNumberFormat="1" applyFont="1" applyFill="1" applyBorder="1" applyAlignment="1" applyProtection="1">
      <alignment horizontal="center"/>
    </xf>
    <xf numFmtId="164" fontId="7" fillId="0" borderId="9" xfId="0" applyNumberFormat="1" applyFont="1" applyFill="1" applyBorder="1" applyAlignment="1" applyProtection="1">
      <alignment horizontal="center"/>
      <protection locked="0"/>
    </xf>
    <xf numFmtId="0" fontId="6" fillId="5" borderId="14" xfId="0" applyFont="1" applyFill="1" applyBorder="1" applyProtection="1"/>
    <xf numFmtId="0" fontId="6" fillId="5" borderId="29" xfId="0" applyFont="1" applyFill="1" applyBorder="1" applyProtection="1"/>
    <xf numFmtId="1" fontId="6" fillId="5" borderId="11" xfId="0" applyNumberFormat="1" applyFont="1" applyFill="1" applyBorder="1" applyAlignment="1" applyProtection="1">
      <alignment horizontal="center"/>
    </xf>
    <xf numFmtId="0" fontId="6" fillId="5" borderId="11" xfId="0" applyFont="1" applyFill="1" applyBorder="1" applyAlignment="1" applyProtection="1">
      <alignment horizontal="center"/>
    </xf>
    <xf numFmtId="0" fontId="7" fillId="0" borderId="18" xfId="0" applyFont="1" applyFill="1" applyBorder="1" applyProtection="1"/>
    <xf numFmtId="0" fontId="7" fillId="0" borderId="16" xfId="0" applyFont="1" applyFill="1" applyBorder="1" applyProtection="1"/>
    <xf numFmtId="10" fontId="14" fillId="5" borderId="30" xfId="2" applyNumberFormat="1" applyFont="1" applyFill="1" applyBorder="1" applyAlignment="1" applyProtection="1">
      <alignment horizontal="left"/>
    </xf>
    <xf numFmtId="10" fontId="15" fillId="5" borderId="30" xfId="2" applyNumberFormat="1" applyFont="1" applyFill="1" applyBorder="1" applyAlignment="1" applyProtection="1">
      <alignment horizontal="center"/>
    </xf>
    <xf numFmtId="164" fontId="6" fillId="5" borderId="0" xfId="2" applyNumberFormat="1" applyFont="1" applyFill="1" applyBorder="1" applyAlignment="1" applyProtection="1">
      <alignment horizontal="center"/>
    </xf>
    <xf numFmtId="0" fontId="7" fillId="0" borderId="0" xfId="0" applyFont="1" applyProtection="1"/>
    <xf numFmtId="0" fontId="7" fillId="5" borderId="8" xfId="0" applyFont="1" applyFill="1" applyBorder="1" applyProtection="1"/>
    <xf numFmtId="0" fontId="6" fillId="5" borderId="11" xfId="0" applyFont="1" applyFill="1" applyBorder="1" applyAlignment="1" applyProtection="1">
      <alignment horizontal="left" vertical="center"/>
    </xf>
    <xf numFmtId="44" fontId="6" fillId="5" borderId="11" xfId="0" applyNumberFormat="1" applyFont="1" applyFill="1" applyBorder="1" applyAlignment="1" applyProtection="1">
      <alignment horizontal="center" vertical="center"/>
    </xf>
    <xf numFmtId="0" fontId="6" fillId="7" borderId="31" xfId="0" applyFont="1" applyFill="1" applyBorder="1" applyProtection="1"/>
    <xf numFmtId="0" fontId="6" fillId="7" borderId="32" xfId="0" applyFont="1" applyFill="1" applyBorder="1" applyProtection="1"/>
    <xf numFmtId="0" fontId="7" fillId="7" borderId="32" xfId="0" applyFont="1" applyFill="1" applyBorder="1" applyProtection="1"/>
    <xf numFmtId="0" fontId="16" fillId="5" borderId="19" xfId="0" applyFont="1" applyFill="1" applyBorder="1" applyProtection="1"/>
    <xf numFmtId="164" fontId="7" fillId="5" borderId="0" xfId="2" applyNumberFormat="1" applyFont="1" applyFill="1" applyBorder="1" applyAlignment="1" applyProtection="1">
      <alignment horizontal="center"/>
    </xf>
    <xf numFmtId="0" fontId="6" fillId="4" borderId="33" xfId="0" applyFont="1" applyFill="1" applyBorder="1" applyProtection="1"/>
    <xf numFmtId="0" fontId="7" fillId="5" borderId="6" xfId="0" applyFont="1" applyFill="1" applyBorder="1" applyAlignment="1" applyProtection="1">
      <alignment horizontal="left" vertical="center"/>
    </xf>
    <xf numFmtId="0" fontId="7" fillId="5" borderId="10" xfId="0" applyFont="1" applyFill="1" applyBorder="1" applyAlignment="1" applyProtection="1">
      <alignment horizontal="left" vertical="center"/>
    </xf>
    <xf numFmtId="0" fontId="6" fillId="5" borderId="9" xfId="0" applyFont="1" applyFill="1" applyBorder="1" applyAlignment="1" applyProtection="1">
      <alignment horizontal="left" vertical="center"/>
    </xf>
    <xf numFmtId="0" fontId="13" fillId="5" borderId="20" xfId="0" applyFont="1" applyFill="1" applyBorder="1" applyProtection="1"/>
    <xf numFmtId="0" fontId="13" fillId="5" borderId="19" xfId="0" applyFont="1" applyFill="1" applyBorder="1" applyProtection="1"/>
    <xf numFmtId="164" fontId="6" fillId="4" borderId="11" xfId="2" applyNumberFormat="1" applyFont="1" applyFill="1" applyBorder="1" applyAlignment="1" applyProtection="1">
      <alignment horizontal="center"/>
    </xf>
    <xf numFmtId="0" fontId="6" fillId="5" borderId="19" xfId="0" applyFont="1" applyFill="1" applyBorder="1" applyAlignment="1" applyProtection="1">
      <alignment wrapText="1"/>
    </xf>
    <xf numFmtId="0" fontId="6" fillId="5" borderId="0" xfId="0" applyFont="1" applyFill="1" applyBorder="1" applyAlignment="1" applyProtection="1">
      <alignment horizontal="center" wrapText="1"/>
    </xf>
    <xf numFmtId="0" fontId="6" fillId="5" borderId="0" xfId="0" applyFont="1" applyFill="1" applyBorder="1" applyAlignment="1" applyProtection="1">
      <alignment wrapText="1"/>
    </xf>
    <xf numFmtId="0" fontId="7" fillId="5" borderId="0" xfId="0" applyFont="1" applyFill="1" applyBorder="1" applyAlignment="1" applyProtection="1">
      <alignment wrapText="1"/>
    </xf>
    <xf numFmtId="0" fontId="17" fillId="5" borderId="5" xfId="0" applyFont="1" applyFill="1" applyBorder="1" applyProtection="1"/>
    <xf numFmtId="164" fontId="17" fillId="5" borderId="6" xfId="0" applyNumberFormat="1" applyFont="1" applyFill="1" applyBorder="1" applyAlignment="1" applyProtection="1">
      <alignment horizontal="center"/>
      <protection locked="0"/>
    </xf>
    <xf numFmtId="164" fontId="17" fillId="4" borderId="6" xfId="0" applyNumberFormat="1" applyFont="1" applyFill="1" applyBorder="1" applyAlignment="1" applyProtection="1">
      <alignment horizontal="center"/>
      <protection locked="0"/>
    </xf>
    <xf numFmtId="44" fontId="6" fillId="5" borderId="5" xfId="0" applyNumberFormat="1" applyFont="1" applyFill="1" applyBorder="1" applyProtection="1"/>
    <xf numFmtId="0" fontId="0" fillId="0" borderId="0" xfId="0" applyFill="1" applyBorder="1"/>
    <xf numFmtId="0" fontId="2" fillId="0" borderId="0" xfId="0" applyFont="1" applyFill="1" applyBorder="1"/>
    <xf numFmtId="44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164" fontId="0" fillId="0" borderId="0" xfId="2" applyNumberFormat="1" applyFont="1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9" fontId="6" fillId="0" borderId="22" xfId="0" applyNumberFormat="1" applyFont="1" applyFill="1" applyBorder="1" applyAlignment="1" applyProtection="1">
      <alignment horizontal="center"/>
    </xf>
    <xf numFmtId="0" fontId="7" fillId="0" borderId="23" xfId="0" applyFont="1" applyFill="1" applyBorder="1" applyProtection="1"/>
    <xf numFmtId="0" fontId="7" fillId="0" borderId="5" xfId="0" applyFont="1" applyFill="1" applyBorder="1" applyProtection="1"/>
    <xf numFmtId="0" fontId="7" fillId="0" borderId="7" xfId="0" applyFont="1" applyFill="1" applyBorder="1" applyProtection="1"/>
    <xf numFmtId="0" fontId="7" fillId="0" borderId="7" xfId="0" applyFont="1" applyFill="1" applyBorder="1" applyAlignment="1" applyProtection="1">
      <alignment horizontal="left"/>
    </xf>
    <xf numFmtId="0" fontId="0" fillId="0" borderId="0" xfId="0" applyFill="1"/>
    <xf numFmtId="0" fontId="7" fillId="0" borderId="19" xfId="0" applyFont="1" applyFill="1" applyBorder="1" applyAlignment="1" applyProtection="1">
      <alignment horizontal="left"/>
    </xf>
    <xf numFmtId="10" fontId="7" fillId="0" borderId="25" xfId="2" applyNumberFormat="1" applyFont="1" applyFill="1" applyBorder="1" applyAlignment="1" applyProtection="1">
      <alignment horizontal="center"/>
    </xf>
    <xf numFmtId="10" fontId="7" fillId="0" borderId="5" xfId="2" applyNumberFormat="1" applyFont="1" applyFill="1" applyBorder="1" applyAlignment="1" applyProtection="1">
      <alignment horizontal="left"/>
    </xf>
    <xf numFmtId="164" fontId="7" fillId="0" borderId="7" xfId="2" applyNumberFormat="1" applyFont="1" applyFill="1" applyBorder="1" applyAlignment="1" applyProtection="1">
      <alignment horizontal="left"/>
    </xf>
    <xf numFmtId="164" fontId="7" fillId="0" borderId="25" xfId="2" applyNumberFormat="1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164" fontId="7" fillId="0" borderId="6" xfId="2" applyNumberFormat="1" applyFont="1" applyFill="1" applyBorder="1" applyAlignment="1" applyProtection="1">
      <alignment horizontal="center"/>
      <protection locked="0"/>
    </xf>
    <xf numFmtId="0" fontId="0" fillId="0" borderId="6" xfId="3" applyFont="1" applyFill="1" applyBorder="1" applyAlignment="1" applyProtection="1">
      <alignment horizontal="center"/>
    </xf>
    <xf numFmtId="164" fontId="7" fillId="0" borderId="6" xfId="1" applyNumberFormat="1" applyFont="1" applyFill="1" applyBorder="1" applyAlignment="1" applyProtection="1">
      <alignment horizontal="center"/>
      <protection locked="0"/>
    </xf>
    <xf numFmtId="9" fontId="7" fillId="0" borderId="6" xfId="1" applyNumberFormat="1" applyFont="1" applyFill="1" applyBorder="1" applyAlignment="1" applyProtection="1">
      <alignment horizontal="center"/>
      <protection locked="0"/>
    </xf>
    <xf numFmtId="9" fontId="1" fillId="0" borderId="5" xfId="3" applyNumberFormat="1" applyFill="1" applyBorder="1" applyAlignment="1" applyProtection="1">
      <alignment horizontal="center"/>
    </xf>
    <xf numFmtId="10" fontId="7" fillId="0" borderId="6" xfId="1" applyNumberFormat="1" applyFont="1" applyFill="1" applyBorder="1" applyAlignment="1" applyProtection="1">
      <alignment horizontal="center"/>
      <protection locked="0"/>
    </xf>
    <xf numFmtId="44" fontId="7" fillId="0" borderId="6" xfId="1" applyNumberFormat="1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6" fillId="0" borderId="27" xfId="0" applyFont="1" applyFill="1" applyBorder="1" applyProtection="1"/>
    <xf numFmtId="0" fontId="14" fillId="0" borderId="28" xfId="0" applyFont="1" applyFill="1" applyBorder="1" applyAlignment="1" applyProtection="1">
      <alignment horizontal="center"/>
    </xf>
    <xf numFmtId="44" fontId="7" fillId="0" borderId="6" xfId="2" applyNumberFormat="1" applyFont="1" applyFill="1" applyBorder="1" applyAlignment="1" applyProtection="1">
      <alignment horizontal="center"/>
      <protection locked="0"/>
    </xf>
    <xf numFmtId="44" fontId="7" fillId="0" borderId="8" xfId="2" applyNumberFormat="1" applyFont="1" applyFill="1" applyBorder="1" applyAlignment="1" applyProtection="1">
      <alignment horizontal="center"/>
      <protection locked="0"/>
    </xf>
    <xf numFmtId="44" fontId="6" fillId="0" borderId="11" xfId="0" applyNumberFormat="1" applyFont="1" applyFill="1" applyBorder="1" applyAlignment="1" applyProtection="1">
      <alignment horizontal="center" vertical="center"/>
    </xf>
    <xf numFmtId="0" fontId="6" fillId="0" borderId="32" xfId="0" applyFont="1" applyFill="1" applyBorder="1" applyProtection="1"/>
    <xf numFmtId="164" fontId="7" fillId="0" borderId="0" xfId="2" applyNumberFormat="1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164" fontId="7" fillId="0" borderId="6" xfId="0" applyNumberFormat="1" applyFont="1" applyFill="1" applyBorder="1" applyAlignment="1" applyProtection="1">
      <alignment horizontal="center" vertical="center"/>
      <protection locked="0"/>
    </xf>
    <xf numFmtId="164" fontId="7" fillId="0" borderId="10" xfId="0" applyNumberFormat="1" applyFont="1" applyFill="1" applyBorder="1" applyAlignment="1" applyProtection="1">
      <alignment horizontal="center" vertical="center"/>
      <protection locked="0"/>
    </xf>
    <xf numFmtId="164" fontId="6" fillId="0" borderId="9" xfId="0" applyNumberFormat="1" applyFont="1" applyFill="1" applyBorder="1" applyAlignment="1" applyProtection="1">
      <alignment horizontal="center" vertical="center"/>
    </xf>
    <xf numFmtId="167" fontId="7" fillId="0" borderId="6" xfId="2" applyNumberFormat="1" applyFont="1" applyFill="1" applyBorder="1" applyAlignment="1" applyProtection="1">
      <alignment horizontal="center"/>
      <protection locked="0"/>
    </xf>
    <xf numFmtId="1" fontId="7" fillId="0" borderId="6" xfId="2" applyNumberFormat="1" applyFont="1" applyFill="1" applyBorder="1" applyAlignment="1" applyProtection="1">
      <alignment horizontal="center"/>
      <protection locked="0"/>
    </xf>
    <xf numFmtId="0" fontId="6" fillId="0" borderId="28" xfId="0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10" fontId="7" fillId="0" borderId="9" xfId="0" applyNumberFormat="1" applyFont="1" applyFill="1" applyBorder="1" applyAlignment="1" applyProtection="1">
      <alignment horizontal="center"/>
    </xf>
    <xf numFmtId="2" fontId="7" fillId="0" borderId="6" xfId="2" applyNumberFormat="1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/>
    <xf numFmtId="0" fontId="7" fillId="0" borderId="6" xfId="0" applyFont="1" applyFill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left" vertical="center"/>
    </xf>
    <xf numFmtId="0" fontId="13" fillId="0" borderId="20" xfId="0" applyFont="1" applyFill="1" applyBorder="1" applyProtection="1"/>
    <xf numFmtId="0" fontId="7" fillId="0" borderId="6" xfId="0" applyFont="1" applyFill="1" applyBorder="1" applyProtection="1"/>
    <xf numFmtId="0" fontId="13" fillId="0" borderId="19" xfId="0" applyFont="1" applyFill="1" applyBorder="1" applyProtection="1"/>
    <xf numFmtId="0" fontId="6" fillId="4" borderId="1" xfId="0" applyFont="1" applyFill="1" applyBorder="1" applyAlignment="1" applyProtection="1">
      <alignment horizontal="left"/>
    </xf>
    <xf numFmtId="0" fontId="6" fillId="4" borderId="2" xfId="0" applyFont="1" applyFill="1" applyBorder="1" applyAlignment="1" applyProtection="1">
      <alignment horizontal="left"/>
    </xf>
    <xf numFmtId="0" fontId="4" fillId="0" borderId="0" xfId="0" applyFont="1" applyAlignment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6" fillId="0" borderId="31" xfId="0" applyFont="1" applyFill="1" applyBorder="1" applyAlignment="1" applyProtection="1">
      <alignment horizontal="left"/>
    </xf>
    <xf numFmtId="0" fontId="6" fillId="0" borderId="32" xfId="0" applyFont="1" applyFill="1" applyBorder="1" applyAlignment="1" applyProtection="1">
      <alignment horizontal="left"/>
    </xf>
    <xf numFmtId="0" fontId="6" fillId="7" borderId="31" xfId="0" applyFont="1" applyFill="1" applyBorder="1" applyAlignment="1" applyProtection="1">
      <alignment horizontal="left"/>
    </xf>
    <xf numFmtId="0" fontId="6" fillId="7" borderId="32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/>
    </xf>
    <xf numFmtId="0" fontId="7" fillId="0" borderId="7" xfId="0" applyFont="1" applyFill="1" applyBorder="1" applyAlignment="1" applyProtection="1">
      <alignment horizontal="left"/>
    </xf>
    <xf numFmtId="0" fontId="7" fillId="0" borderId="34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" fillId="0" borderId="20" xfId="0" applyFont="1" applyFill="1" applyBorder="1" applyAlignment="1" applyProtection="1">
      <alignment horizontal="left"/>
    </xf>
    <xf numFmtId="0" fontId="7" fillId="0" borderId="21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 vertical="top"/>
    </xf>
    <xf numFmtId="10" fontId="7" fillId="0" borderId="7" xfId="2" applyNumberFormat="1" applyFont="1" applyFill="1" applyBorder="1" applyAlignment="1" applyProtection="1">
      <alignment horizontal="left"/>
    </xf>
    <xf numFmtId="10" fontId="7" fillId="0" borderId="5" xfId="2" applyNumberFormat="1" applyFont="1" applyFill="1" applyBorder="1" applyAlignment="1" applyProtection="1">
      <alignment horizontal="center"/>
    </xf>
    <xf numFmtId="10" fontId="7" fillId="0" borderId="7" xfId="2" applyNumberFormat="1" applyFont="1" applyFill="1" applyBorder="1" applyAlignment="1" applyProtection="1">
      <alignment horizontal="center"/>
    </xf>
    <xf numFmtId="0" fontId="7" fillId="0" borderId="19" xfId="0" applyFont="1" applyFill="1" applyBorder="1" applyAlignment="1" applyProtection="1">
      <alignment horizontal="left"/>
    </xf>
    <xf numFmtId="0" fontId="7" fillId="0" borderId="0" xfId="0" applyFont="1" applyFill="1" applyProtection="1"/>
    <xf numFmtId="0" fontId="7" fillId="0" borderId="24" xfId="0" applyFont="1" applyFill="1" applyBorder="1" applyProtection="1"/>
    <xf numFmtId="44" fontId="7" fillId="0" borderId="6" xfId="1" applyNumberFormat="1" applyFont="1" applyFill="1" applyBorder="1" applyAlignment="1" applyProtection="1">
      <alignment horizontal="center"/>
    </xf>
    <xf numFmtId="0" fontId="6" fillId="0" borderId="26" xfId="0" applyFont="1" applyFill="1" applyBorder="1" applyProtection="1"/>
    <xf numFmtId="0" fontId="6" fillId="0" borderId="29" xfId="0" applyFont="1" applyFill="1" applyBorder="1" applyProtection="1"/>
    <xf numFmtId="1" fontId="6" fillId="0" borderId="11" xfId="0" applyNumberFormat="1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10" fontId="14" fillId="0" borderId="30" xfId="2" applyNumberFormat="1" applyFont="1" applyFill="1" applyBorder="1" applyAlignment="1" applyProtection="1">
      <alignment horizontal="left"/>
    </xf>
    <xf numFmtId="10" fontId="15" fillId="0" borderId="30" xfId="2" applyNumberFormat="1" applyFont="1" applyFill="1" applyBorder="1" applyAlignment="1" applyProtection="1">
      <alignment horizontal="center"/>
    </xf>
    <xf numFmtId="0" fontId="6" fillId="0" borderId="2" xfId="0" applyFont="1" applyFill="1" applyBorder="1" applyProtection="1"/>
    <xf numFmtId="0" fontId="7" fillId="0" borderId="19" xfId="0" applyFont="1" applyFill="1" applyBorder="1" applyProtection="1"/>
    <xf numFmtId="164" fontId="6" fillId="0" borderId="0" xfId="2" applyNumberFormat="1" applyFont="1" applyFill="1" applyBorder="1" applyAlignment="1" applyProtection="1">
      <alignment horizontal="center"/>
    </xf>
    <xf numFmtId="0" fontId="7" fillId="0" borderId="8" xfId="0" applyFont="1" applyFill="1" applyBorder="1" applyProtection="1"/>
    <xf numFmtId="0" fontId="6" fillId="0" borderId="11" xfId="0" applyFont="1" applyFill="1" applyBorder="1" applyAlignment="1" applyProtection="1">
      <alignment horizontal="left" vertical="center"/>
    </xf>
    <xf numFmtId="0" fontId="6" fillId="0" borderId="31" xfId="0" applyFont="1" applyFill="1" applyBorder="1" applyProtection="1"/>
    <xf numFmtId="0" fontId="7" fillId="0" borderId="32" xfId="0" applyFont="1" applyFill="1" applyBorder="1" applyProtection="1"/>
    <xf numFmtId="0" fontId="16" fillId="0" borderId="19" xfId="0" applyFont="1" applyFill="1" applyBorder="1" applyProtection="1"/>
    <xf numFmtId="0" fontId="6" fillId="0" borderId="33" xfId="0" applyFont="1" applyFill="1" applyBorder="1" applyProtection="1"/>
    <xf numFmtId="0" fontId="6" fillId="0" borderId="19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wrapText="1"/>
    </xf>
    <xf numFmtId="0" fontId="17" fillId="0" borderId="5" xfId="0" applyFont="1" applyFill="1" applyBorder="1" applyProtection="1"/>
    <xf numFmtId="164" fontId="17" fillId="0" borderId="6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Protection="1"/>
    <xf numFmtId="0" fontId="6" fillId="0" borderId="17" xfId="0" applyFont="1" applyFill="1" applyBorder="1" applyAlignment="1" applyProtection="1">
      <alignment horizontal="center"/>
    </xf>
    <xf numFmtId="0" fontId="6" fillId="0" borderId="19" xfId="0" applyFont="1" applyFill="1" applyBorder="1" applyProtection="1"/>
    <xf numFmtId="0" fontId="7" fillId="0" borderId="17" xfId="0" applyFont="1" applyFill="1" applyBorder="1" applyProtection="1"/>
    <xf numFmtId="44" fontId="7" fillId="0" borderId="0" xfId="1" applyFont="1" applyFill="1" applyBorder="1" applyAlignment="1" applyProtection="1">
      <alignment horizontal="center"/>
    </xf>
    <xf numFmtId="9" fontId="7" fillId="0" borderId="0" xfId="2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left"/>
    </xf>
    <xf numFmtId="44" fontId="13" fillId="0" borderId="0" xfId="1" applyFont="1" applyFill="1" applyBorder="1" applyAlignment="1" applyProtection="1">
      <alignment horizontal="center"/>
    </xf>
    <xf numFmtId="0" fontId="6" fillId="0" borderId="11" xfId="0" applyFont="1" applyFill="1" applyBorder="1" applyProtection="1"/>
    <xf numFmtId="10" fontId="6" fillId="0" borderId="11" xfId="2" applyNumberFormat="1" applyFont="1" applyFill="1" applyBorder="1" applyProtection="1"/>
  </cellXfs>
  <cellStyles count="5">
    <cellStyle name="20% - Accent2" xfId="3" builtinId="34"/>
    <cellStyle name="Hyperlink" xfId="4" builtinId="8"/>
    <cellStyle name="Procent" xfId="2" builtinId="5"/>
    <cellStyle name="Standaard" xfId="0" builtinId="0"/>
    <cellStyle name="Valuta" xfId="1" builtinId="4"/>
  </cellStyles>
  <dxfs count="17"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NSDMH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137584</xdr:rowOff>
    </xdr:from>
    <xdr:to>
      <xdr:col>5</xdr:col>
      <xdr:colOff>304800</xdr:colOff>
      <xdr:row>12</xdr:row>
      <xdr:rowOff>61384</xdr:rowOff>
    </xdr:to>
    <xdr:sp macro="" textlink="">
      <xdr:nvSpPr>
        <xdr:cNvPr id="3" name="AutoShape 2" descr="NSDMH"/>
        <xdr:cNvSpPr>
          <a:spLocks noChangeAspect="1" noChangeArrowheads="1"/>
        </xdr:cNvSpPr>
      </xdr:nvSpPr>
      <xdr:spPr bwMode="auto">
        <a:xfrm>
          <a:off x="8910109" y="2518834"/>
          <a:ext cx="30056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275166</xdr:colOff>
      <xdr:row>15</xdr:row>
      <xdr:rowOff>190500</xdr:rowOff>
    </xdr:from>
    <xdr:to>
      <xdr:col>1</xdr:col>
      <xdr:colOff>579966</xdr:colOff>
      <xdr:row>17</xdr:row>
      <xdr:rowOff>83608</xdr:rowOff>
    </xdr:to>
    <xdr:sp macro="" textlink="">
      <xdr:nvSpPr>
        <xdr:cNvPr id="4" name="AutoShape 3" descr="NSDMH"/>
        <xdr:cNvSpPr>
          <a:spLocks noChangeAspect="1" noChangeArrowheads="1"/>
        </xdr:cNvSpPr>
      </xdr:nvSpPr>
      <xdr:spPr bwMode="auto">
        <a:xfrm>
          <a:off x="1656291" y="3552825"/>
          <a:ext cx="304800" cy="302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42332</xdr:colOff>
      <xdr:row>0</xdr:row>
      <xdr:rowOff>116413</xdr:rowOff>
    </xdr:from>
    <xdr:to>
      <xdr:col>0</xdr:col>
      <xdr:colOff>1286932</xdr:colOff>
      <xdr:row>0</xdr:row>
      <xdr:rowOff>560913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2" y="116413"/>
          <a:ext cx="1244600" cy="444500"/>
        </a:xfrm>
        <a:prstGeom prst="rect">
          <a:avLst/>
        </a:prstGeom>
      </xdr:spPr>
    </xdr:pic>
    <xdr:clientData/>
  </xdr:twoCellAnchor>
  <xdr:twoCellAnchor>
    <xdr:from>
      <xdr:col>3</xdr:col>
      <xdr:colOff>180975</xdr:colOff>
      <xdr:row>110</xdr:row>
      <xdr:rowOff>9525</xdr:rowOff>
    </xdr:from>
    <xdr:to>
      <xdr:col>3</xdr:col>
      <xdr:colOff>540975</xdr:colOff>
      <xdr:row>110</xdr:row>
      <xdr:rowOff>127000</xdr:rowOff>
    </xdr:to>
    <xdr:sp macro="" textlink="">
      <xdr:nvSpPr>
        <xdr:cNvPr id="6" name="PIJL-RECHTS 3">
          <a:extLst>
            <a:ext uri="{FF2B5EF4-FFF2-40B4-BE49-F238E27FC236}">
              <a16:creationId xmlns:a16="http://schemas.microsoft.com/office/drawing/2014/main" id="{BB573B09-487B-49AE-B078-AE9F01586D39}"/>
            </a:ext>
          </a:extLst>
        </xdr:cNvPr>
        <xdr:cNvSpPr/>
      </xdr:nvSpPr>
      <xdr:spPr>
        <a:xfrm>
          <a:off x="7077075" y="23583900"/>
          <a:ext cx="360000" cy="11747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</xdr:col>
      <xdr:colOff>180975</xdr:colOff>
      <xdr:row>111</xdr:row>
      <xdr:rowOff>7144</xdr:rowOff>
    </xdr:from>
    <xdr:to>
      <xdr:col>3</xdr:col>
      <xdr:colOff>540975</xdr:colOff>
      <xdr:row>111</xdr:row>
      <xdr:rowOff>130969</xdr:rowOff>
    </xdr:to>
    <xdr:sp macro="" textlink="">
      <xdr:nvSpPr>
        <xdr:cNvPr id="7" name="PIJL-RECHTS 3">
          <a:extLst>
            <a:ext uri="{FF2B5EF4-FFF2-40B4-BE49-F238E27FC236}">
              <a16:creationId xmlns:a16="http://schemas.microsoft.com/office/drawing/2014/main" id="{F9CEF9F6-8C02-44B8-9D10-2328AF7BDAA8}"/>
            </a:ext>
          </a:extLst>
        </xdr:cNvPr>
        <xdr:cNvSpPr/>
      </xdr:nvSpPr>
      <xdr:spPr>
        <a:xfrm>
          <a:off x="7077075" y="23772019"/>
          <a:ext cx="360000" cy="12382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</xdr:col>
      <xdr:colOff>180975</xdr:colOff>
      <xdr:row>112</xdr:row>
      <xdr:rowOff>4763</xdr:rowOff>
    </xdr:from>
    <xdr:to>
      <xdr:col>3</xdr:col>
      <xdr:colOff>540975</xdr:colOff>
      <xdr:row>112</xdr:row>
      <xdr:rowOff>128588</xdr:rowOff>
    </xdr:to>
    <xdr:sp macro="" textlink="">
      <xdr:nvSpPr>
        <xdr:cNvPr id="8" name="PIJL-RECHTS 3">
          <a:extLst>
            <a:ext uri="{FF2B5EF4-FFF2-40B4-BE49-F238E27FC236}">
              <a16:creationId xmlns:a16="http://schemas.microsoft.com/office/drawing/2014/main" id="{5F23F86A-E4FE-404D-828E-B46DFD697DF5}"/>
            </a:ext>
          </a:extLst>
        </xdr:cNvPr>
        <xdr:cNvSpPr/>
      </xdr:nvSpPr>
      <xdr:spPr>
        <a:xfrm>
          <a:off x="7077075" y="23960138"/>
          <a:ext cx="360000" cy="12382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NSDMH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423334</xdr:colOff>
      <xdr:row>10</xdr:row>
      <xdr:rowOff>137584</xdr:rowOff>
    </xdr:from>
    <xdr:to>
      <xdr:col>6</xdr:col>
      <xdr:colOff>19051</xdr:colOff>
      <xdr:row>12</xdr:row>
      <xdr:rowOff>61384</xdr:rowOff>
    </xdr:to>
    <xdr:sp macro="" textlink="">
      <xdr:nvSpPr>
        <xdr:cNvPr id="3" name="AutoShape 2" descr="NSDMH"/>
        <xdr:cNvSpPr>
          <a:spLocks noChangeAspect="1" noChangeArrowheads="1"/>
        </xdr:cNvSpPr>
      </xdr:nvSpPr>
      <xdr:spPr bwMode="auto">
        <a:xfrm>
          <a:off x="8910109" y="2518834"/>
          <a:ext cx="30056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275166</xdr:colOff>
      <xdr:row>15</xdr:row>
      <xdr:rowOff>190500</xdr:rowOff>
    </xdr:from>
    <xdr:to>
      <xdr:col>1</xdr:col>
      <xdr:colOff>579966</xdr:colOff>
      <xdr:row>17</xdr:row>
      <xdr:rowOff>83608</xdr:rowOff>
    </xdr:to>
    <xdr:sp macro="" textlink="">
      <xdr:nvSpPr>
        <xdr:cNvPr id="4" name="AutoShape 3" descr="NSDMH"/>
        <xdr:cNvSpPr>
          <a:spLocks noChangeAspect="1" noChangeArrowheads="1"/>
        </xdr:cNvSpPr>
      </xdr:nvSpPr>
      <xdr:spPr bwMode="auto">
        <a:xfrm>
          <a:off x="1656291" y="3552825"/>
          <a:ext cx="304800" cy="302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42332</xdr:colOff>
      <xdr:row>0</xdr:row>
      <xdr:rowOff>116413</xdr:rowOff>
    </xdr:from>
    <xdr:to>
      <xdr:col>0</xdr:col>
      <xdr:colOff>1286932</xdr:colOff>
      <xdr:row>0</xdr:row>
      <xdr:rowOff>560913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2" y="116413"/>
          <a:ext cx="1244600" cy="444500"/>
        </a:xfrm>
        <a:prstGeom prst="rect">
          <a:avLst/>
        </a:prstGeom>
      </xdr:spPr>
    </xdr:pic>
    <xdr:clientData/>
  </xdr:twoCellAnchor>
  <xdr:twoCellAnchor>
    <xdr:from>
      <xdr:col>3</xdr:col>
      <xdr:colOff>180975</xdr:colOff>
      <xdr:row>109</xdr:row>
      <xdr:rowOff>9525</xdr:rowOff>
    </xdr:from>
    <xdr:to>
      <xdr:col>3</xdr:col>
      <xdr:colOff>540975</xdr:colOff>
      <xdr:row>109</xdr:row>
      <xdr:rowOff>127000</xdr:rowOff>
    </xdr:to>
    <xdr:sp macro="" textlink="">
      <xdr:nvSpPr>
        <xdr:cNvPr id="6" name="PIJL-RECHTS 3">
          <a:extLst>
            <a:ext uri="{FF2B5EF4-FFF2-40B4-BE49-F238E27FC236}">
              <a16:creationId xmlns:a16="http://schemas.microsoft.com/office/drawing/2014/main" id="{BB573B09-487B-49AE-B078-AE9F01586D39}"/>
            </a:ext>
          </a:extLst>
        </xdr:cNvPr>
        <xdr:cNvSpPr/>
      </xdr:nvSpPr>
      <xdr:spPr>
        <a:xfrm>
          <a:off x="7077075" y="23583900"/>
          <a:ext cx="360000" cy="11747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</xdr:col>
      <xdr:colOff>180975</xdr:colOff>
      <xdr:row>110</xdr:row>
      <xdr:rowOff>7144</xdr:rowOff>
    </xdr:from>
    <xdr:to>
      <xdr:col>3</xdr:col>
      <xdr:colOff>540975</xdr:colOff>
      <xdr:row>110</xdr:row>
      <xdr:rowOff>130969</xdr:rowOff>
    </xdr:to>
    <xdr:sp macro="" textlink="">
      <xdr:nvSpPr>
        <xdr:cNvPr id="7" name="PIJL-RECHTS 3">
          <a:extLst>
            <a:ext uri="{FF2B5EF4-FFF2-40B4-BE49-F238E27FC236}">
              <a16:creationId xmlns:a16="http://schemas.microsoft.com/office/drawing/2014/main" id="{F9CEF9F6-8C02-44B8-9D10-2328AF7BDAA8}"/>
            </a:ext>
          </a:extLst>
        </xdr:cNvPr>
        <xdr:cNvSpPr/>
      </xdr:nvSpPr>
      <xdr:spPr>
        <a:xfrm>
          <a:off x="7077075" y="23772019"/>
          <a:ext cx="360000" cy="12382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</xdr:col>
      <xdr:colOff>180975</xdr:colOff>
      <xdr:row>111</xdr:row>
      <xdr:rowOff>4763</xdr:rowOff>
    </xdr:from>
    <xdr:to>
      <xdr:col>3</xdr:col>
      <xdr:colOff>540975</xdr:colOff>
      <xdr:row>111</xdr:row>
      <xdr:rowOff>128588</xdr:rowOff>
    </xdr:to>
    <xdr:sp macro="" textlink="">
      <xdr:nvSpPr>
        <xdr:cNvPr id="8" name="PIJL-RECHTS 3">
          <a:extLst>
            <a:ext uri="{FF2B5EF4-FFF2-40B4-BE49-F238E27FC236}">
              <a16:creationId xmlns:a16="http://schemas.microsoft.com/office/drawing/2014/main" id="{5F23F86A-E4FE-404D-828E-B46DFD697DF5}"/>
            </a:ext>
          </a:extLst>
        </xdr:cNvPr>
        <xdr:cNvSpPr/>
      </xdr:nvSpPr>
      <xdr:spPr>
        <a:xfrm>
          <a:off x="7077075" y="23960138"/>
          <a:ext cx="360000" cy="12382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NSDMH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423334</xdr:colOff>
      <xdr:row>10</xdr:row>
      <xdr:rowOff>137584</xdr:rowOff>
    </xdr:from>
    <xdr:to>
      <xdr:col>5</xdr:col>
      <xdr:colOff>728134</xdr:colOff>
      <xdr:row>12</xdr:row>
      <xdr:rowOff>61384</xdr:rowOff>
    </xdr:to>
    <xdr:sp macro="" textlink="">
      <xdr:nvSpPr>
        <xdr:cNvPr id="3" name="AutoShape 2" descr="NSDMH"/>
        <xdr:cNvSpPr>
          <a:spLocks noChangeAspect="1" noChangeArrowheads="1"/>
        </xdr:cNvSpPr>
      </xdr:nvSpPr>
      <xdr:spPr bwMode="auto">
        <a:xfrm>
          <a:off x="8910109" y="2518834"/>
          <a:ext cx="30056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275166</xdr:colOff>
      <xdr:row>15</xdr:row>
      <xdr:rowOff>190500</xdr:rowOff>
    </xdr:from>
    <xdr:to>
      <xdr:col>1</xdr:col>
      <xdr:colOff>579966</xdr:colOff>
      <xdr:row>17</xdr:row>
      <xdr:rowOff>83608</xdr:rowOff>
    </xdr:to>
    <xdr:sp macro="" textlink="">
      <xdr:nvSpPr>
        <xdr:cNvPr id="4" name="AutoShape 3" descr="NSDMH"/>
        <xdr:cNvSpPr>
          <a:spLocks noChangeAspect="1" noChangeArrowheads="1"/>
        </xdr:cNvSpPr>
      </xdr:nvSpPr>
      <xdr:spPr bwMode="auto">
        <a:xfrm>
          <a:off x="1656291" y="3552825"/>
          <a:ext cx="304800" cy="302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42332</xdr:colOff>
      <xdr:row>0</xdr:row>
      <xdr:rowOff>116413</xdr:rowOff>
    </xdr:from>
    <xdr:to>
      <xdr:col>0</xdr:col>
      <xdr:colOff>1286932</xdr:colOff>
      <xdr:row>0</xdr:row>
      <xdr:rowOff>560913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2" y="116413"/>
          <a:ext cx="1244600" cy="444500"/>
        </a:xfrm>
        <a:prstGeom prst="rect">
          <a:avLst/>
        </a:prstGeom>
      </xdr:spPr>
    </xdr:pic>
    <xdr:clientData/>
  </xdr:twoCellAnchor>
  <xdr:twoCellAnchor>
    <xdr:from>
      <xdr:col>3</xdr:col>
      <xdr:colOff>180975</xdr:colOff>
      <xdr:row>112</xdr:row>
      <xdr:rowOff>9525</xdr:rowOff>
    </xdr:from>
    <xdr:to>
      <xdr:col>3</xdr:col>
      <xdr:colOff>540975</xdr:colOff>
      <xdr:row>112</xdr:row>
      <xdr:rowOff>127000</xdr:rowOff>
    </xdr:to>
    <xdr:sp macro="" textlink="">
      <xdr:nvSpPr>
        <xdr:cNvPr id="6" name="PIJL-RECHTS 3">
          <a:extLst>
            <a:ext uri="{FF2B5EF4-FFF2-40B4-BE49-F238E27FC236}">
              <a16:creationId xmlns:a16="http://schemas.microsoft.com/office/drawing/2014/main" id="{BB573B09-487B-49AE-B078-AE9F01586D39}"/>
            </a:ext>
          </a:extLst>
        </xdr:cNvPr>
        <xdr:cNvSpPr/>
      </xdr:nvSpPr>
      <xdr:spPr>
        <a:xfrm>
          <a:off x="7077075" y="23583900"/>
          <a:ext cx="360000" cy="11747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</xdr:col>
      <xdr:colOff>180975</xdr:colOff>
      <xdr:row>113</xdr:row>
      <xdr:rowOff>7144</xdr:rowOff>
    </xdr:from>
    <xdr:to>
      <xdr:col>3</xdr:col>
      <xdr:colOff>540975</xdr:colOff>
      <xdr:row>113</xdr:row>
      <xdr:rowOff>130969</xdr:rowOff>
    </xdr:to>
    <xdr:sp macro="" textlink="">
      <xdr:nvSpPr>
        <xdr:cNvPr id="7" name="PIJL-RECHTS 3">
          <a:extLst>
            <a:ext uri="{FF2B5EF4-FFF2-40B4-BE49-F238E27FC236}">
              <a16:creationId xmlns:a16="http://schemas.microsoft.com/office/drawing/2014/main" id="{F9CEF9F6-8C02-44B8-9D10-2328AF7BDAA8}"/>
            </a:ext>
          </a:extLst>
        </xdr:cNvPr>
        <xdr:cNvSpPr/>
      </xdr:nvSpPr>
      <xdr:spPr>
        <a:xfrm>
          <a:off x="7077075" y="23772019"/>
          <a:ext cx="360000" cy="12382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</xdr:col>
      <xdr:colOff>180975</xdr:colOff>
      <xdr:row>114</xdr:row>
      <xdr:rowOff>4763</xdr:rowOff>
    </xdr:from>
    <xdr:to>
      <xdr:col>3</xdr:col>
      <xdr:colOff>540975</xdr:colOff>
      <xdr:row>114</xdr:row>
      <xdr:rowOff>128588</xdr:rowOff>
    </xdr:to>
    <xdr:sp macro="" textlink="">
      <xdr:nvSpPr>
        <xdr:cNvPr id="8" name="PIJL-RECHTS 3">
          <a:extLst>
            <a:ext uri="{FF2B5EF4-FFF2-40B4-BE49-F238E27FC236}">
              <a16:creationId xmlns:a16="http://schemas.microsoft.com/office/drawing/2014/main" id="{5F23F86A-E4FE-404D-828E-B46DFD697DF5}"/>
            </a:ext>
          </a:extLst>
        </xdr:cNvPr>
        <xdr:cNvSpPr/>
      </xdr:nvSpPr>
      <xdr:spPr>
        <a:xfrm>
          <a:off x="7077075" y="23960138"/>
          <a:ext cx="360000" cy="12382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NSDMH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423334</xdr:colOff>
      <xdr:row>10</xdr:row>
      <xdr:rowOff>137584</xdr:rowOff>
    </xdr:from>
    <xdr:to>
      <xdr:col>6</xdr:col>
      <xdr:colOff>19051</xdr:colOff>
      <xdr:row>12</xdr:row>
      <xdr:rowOff>61384</xdr:rowOff>
    </xdr:to>
    <xdr:sp macro="" textlink="">
      <xdr:nvSpPr>
        <xdr:cNvPr id="3" name="AutoShape 2" descr="NSDMH"/>
        <xdr:cNvSpPr>
          <a:spLocks noChangeAspect="1" noChangeArrowheads="1"/>
        </xdr:cNvSpPr>
      </xdr:nvSpPr>
      <xdr:spPr bwMode="auto">
        <a:xfrm>
          <a:off x="8910109" y="2518834"/>
          <a:ext cx="30056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275166</xdr:colOff>
      <xdr:row>15</xdr:row>
      <xdr:rowOff>190500</xdr:rowOff>
    </xdr:from>
    <xdr:to>
      <xdr:col>1</xdr:col>
      <xdr:colOff>579966</xdr:colOff>
      <xdr:row>17</xdr:row>
      <xdr:rowOff>83608</xdr:rowOff>
    </xdr:to>
    <xdr:sp macro="" textlink="">
      <xdr:nvSpPr>
        <xdr:cNvPr id="4" name="AutoShape 3" descr="NSDMH"/>
        <xdr:cNvSpPr>
          <a:spLocks noChangeAspect="1" noChangeArrowheads="1"/>
        </xdr:cNvSpPr>
      </xdr:nvSpPr>
      <xdr:spPr bwMode="auto">
        <a:xfrm>
          <a:off x="1656291" y="3552825"/>
          <a:ext cx="304800" cy="302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42332</xdr:colOff>
      <xdr:row>0</xdr:row>
      <xdr:rowOff>116413</xdr:rowOff>
    </xdr:from>
    <xdr:to>
      <xdr:col>0</xdr:col>
      <xdr:colOff>1286932</xdr:colOff>
      <xdr:row>0</xdr:row>
      <xdr:rowOff>560913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2" y="116413"/>
          <a:ext cx="1244600" cy="444500"/>
        </a:xfrm>
        <a:prstGeom prst="rect">
          <a:avLst/>
        </a:prstGeom>
      </xdr:spPr>
    </xdr:pic>
    <xdr:clientData/>
  </xdr:twoCellAnchor>
  <xdr:twoCellAnchor>
    <xdr:from>
      <xdr:col>3</xdr:col>
      <xdr:colOff>180975</xdr:colOff>
      <xdr:row>110</xdr:row>
      <xdr:rowOff>9525</xdr:rowOff>
    </xdr:from>
    <xdr:to>
      <xdr:col>3</xdr:col>
      <xdr:colOff>540975</xdr:colOff>
      <xdr:row>110</xdr:row>
      <xdr:rowOff>127000</xdr:rowOff>
    </xdr:to>
    <xdr:sp macro="" textlink="">
      <xdr:nvSpPr>
        <xdr:cNvPr id="6" name="PIJL-RECHTS 3">
          <a:extLst>
            <a:ext uri="{FF2B5EF4-FFF2-40B4-BE49-F238E27FC236}">
              <a16:creationId xmlns:a16="http://schemas.microsoft.com/office/drawing/2014/main" id="{BB573B09-487B-49AE-B078-AE9F01586D39}"/>
            </a:ext>
          </a:extLst>
        </xdr:cNvPr>
        <xdr:cNvSpPr/>
      </xdr:nvSpPr>
      <xdr:spPr>
        <a:xfrm>
          <a:off x="7077075" y="23583900"/>
          <a:ext cx="360000" cy="11747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</xdr:col>
      <xdr:colOff>180975</xdr:colOff>
      <xdr:row>111</xdr:row>
      <xdr:rowOff>7144</xdr:rowOff>
    </xdr:from>
    <xdr:to>
      <xdr:col>3</xdr:col>
      <xdr:colOff>540975</xdr:colOff>
      <xdr:row>111</xdr:row>
      <xdr:rowOff>130969</xdr:rowOff>
    </xdr:to>
    <xdr:sp macro="" textlink="">
      <xdr:nvSpPr>
        <xdr:cNvPr id="7" name="PIJL-RECHTS 3">
          <a:extLst>
            <a:ext uri="{FF2B5EF4-FFF2-40B4-BE49-F238E27FC236}">
              <a16:creationId xmlns:a16="http://schemas.microsoft.com/office/drawing/2014/main" id="{F9CEF9F6-8C02-44B8-9D10-2328AF7BDAA8}"/>
            </a:ext>
          </a:extLst>
        </xdr:cNvPr>
        <xdr:cNvSpPr/>
      </xdr:nvSpPr>
      <xdr:spPr>
        <a:xfrm>
          <a:off x="7077075" y="23772019"/>
          <a:ext cx="360000" cy="12382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</xdr:col>
      <xdr:colOff>180975</xdr:colOff>
      <xdr:row>112</xdr:row>
      <xdr:rowOff>4763</xdr:rowOff>
    </xdr:from>
    <xdr:to>
      <xdr:col>3</xdr:col>
      <xdr:colOff>540975</xdr:colOff>
      <xdr:row>112</xdr:row>
      <xdr:rowOff>128588</xdr:rowOff>
    </xdr:to>
    <xdr:sp macro="" textlink="">
      <xdr:nvSpPr>
        <xdr:cNvPr id="8" name="PIJL-RECHTS 3">
          <a:extLst>
            <a:ext uri="{FF2B5EF4-FFF2-40B4-BE49-F238E27FC236}">
              <a16:creationId xmlns:a16="http://schemas.microsoft.com/office/drawing/2014/main" id="{5F23F86A-E4FE-404D-828E-B46DFD697DF5}"/>
            </a:ext>
          </a:extLst>
        </xdr:cNvPr>
        <xdr:cNvSpPr/>
      </xdr:nvSpPr>
      <xdr:spPr>
        <a:xfrm>
          <a:off x="7077075" y="23960138"/>
          <a:ext cx="360000" cy="12382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NSDMH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423334</xdr:colOff>
      <xdr:row>10</xdr:row>
      <xdr:rowOff>137584</xdr:rowOff>
    </xdr:from>
    <xdr:to>
      <xdr:col>6</xdr:col>
      <xdr:colOff>19051</xdr:colOff>
      <xdr:row>12</xdr:row>
      <xdr:rowOff>61384</xdr:rowOff>
    </xdr:to>
    <xdr:sp macro="" textlink="">
      <xdr:nvSpPr>
        <xdr:cNvPr id="3" name="AutoShape 2" descr="NSDMH"/>
        <xdr:cNvSpPr>
          <a:spLocks noChangeAspect="1" noChangeArrowheads="1"/>
        </xdr:cNvSpPr>
      </xdr:nvSpPr>
      <xdr:spPr bwMode="auto">
        <a:xfrm>
          <a:off x="9014884" y="2518834"/>
          <a:ext cx="30056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275166</xdr:colOff>
      <xdr:row>15</xdr:row>
      <xdr:rowOff>190500</xdr:rowOff>
    </xdr:from>
    <xdr:to>
      <xdr:col>1</xdr:col>
      <xdr:colOff>579966</xdr:colOff>
      <xdr:row>17</xdr:row>
      <xdr:rowOff>83608</xdr:rowOff>
    </xdr:to>
    <xdr:sp macro="" textlink="">
      <xdr:nvSpPr>
        <xdr:cNvPr id="4" name="AutoShape 3" descr="NSDMH"/>
        <xdr:cNvSpPr>
          <a:spLocks noChangeAspect="1" noChangeArrowheads="1"/>
        </xdr:cNvSpPr>
      </xdr:nvSpPr>
      <xdr:spPr bwMode="auto">
        <a:xfrm>
          <a:off x="1656291" y="3552825"/>
          <a:ext cx="304800" cy="302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42332</xdr:colOff>
      <xdr:row>0</xdr:row>
      <xdr:rowOff>116413</xdr:rowOff>
    </xdr:from>
    <xdr:to>
      <xdr:col>0</xdr:col>
      <xdr:colOff>1286932</xdr:colOff>
      <xdr:row>0</xdr:row>
      <xdr:rowOff>560913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2" y="116413"/>
          <a:ext cx="1244600" cy="444500"/>
        </a:xfrm>
        <a:prstGeom prst="rect">
          <a:avLst/>
        </a:prstGeom>
      </xdr:spPr>
    </xdr:pic>
    <xdr:clientData/>
  </xdr:twoCellAnchor>
  <xdr:twoCellAnchor>
    <xdr:from>
      <xdr:col>3</xdr:col>
      <xdr:colOff>180975</xdr:colOff>
      <xdr:row>110</xdr:row>
      <xdr:rowOff>9525</xdr:rowOff>
    </xdr:from>
    <xdr:to>
      <xdr:col>3</xdr:col>
      <xdr:colOff>540975</xdr:colOff>
      <xdr:row>110</xdr:row>
      <xdr:rowOff>127000</xdr:rowOff>
    </xdr:to>
    <xdr:sp macro="" textlink="">
      <xdr:nvSpPr>
        <xdr:cNvPr id="6" name="PIJL-RECHTS 3">
          <a:extLst>
            <a:ext uri="{FF2B5EF4-FFF2-40B4-BE49-F238E27FC236}">
              <a16:creationId xmlns:a16="http://schemas.microsoft.com/office/drawing/2014/main" id="{BB573B09-487B-49AE-B078-AE9F01586D39}"/>
            </a:ext>
          </a:extLst>
        </xdr:cNvPr>
        <xdr:cNvSpPr/>
      </xdr:nvSpPr>
      <xdr:spPr>
        <a:xfrm>
          <a:off x="7077075" y="23583900"/>
          <a:ext cx="360000" cy="11747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</xdr:col>
      <xdr:colOff>180975</xdr:colOff>
      <xdr:row>111</xdr:row>
      <xdr:rowOff>7144</xdr:rowOff>
    </xdr:from>
    <xdr:to>
      <xdr:col>3</xdr:col>
      <xdr:colOff>540975</xdr:colOff>
      <xdr:row>111</xdr:row>
      <xdr:rowOff>130969</xdr:rowOff>
    </xdr:to>
    <xdr:sp macro="" textlink="">
      <xdr:nvSpPr>
        <xdr:cNvPr id="7" name="PIJL-RECHTS 3">
          <a:extLst>
            <a:ext uri="{FF2B5EF4-FFF2-40B4-BE49-F238E27FC236}">
              <a16:creationId xmlns:a16="http://schemas.microsoft.com/office/drawing/2014/main" id="{F9CEF9F6-8C02-44B8-9D10-2328AF7BDAA8}"/>
            </a:ext>
          </a:extLst>
        </xdr:cNvPr>
        <xdr:cNvSpPr/>
      </xdr:nvSpPr>
      <xdr:spPr>
        <a:xfrm>
          <a:off x="7077075" y="23772019"/>
          <a:ext cx="360000" cy="12382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</xdr:col>
      <xdr:colOff>180975</xdr:colOff>
      <xdr:row>112</xdr:row>
      <xdr:rowOff>4763</xdr:rowOff>
    </xdr:from>
    <xdr:to>
      <xdr:col>3</xdr:col>
      <xdr:colOff>540975</xdr:colOff>
      <xdr:row>112</xdr:row>
      <xdr:rowOff>128588</xdr:rowOff>
    </xdr:to>
    <xdr:sp macro="" textlink="">
      <xdr:nvSpPr>
        <xdr:cNvPr id="8" name="PIJL-RECHTS 3">
          <a:extLst>
            <a:ext uri="{FF2B5EF4-FFF2-40B4-BE49-F238E27FC236}">
              <a16:creationId xmlns:a16="http://schemas.microsoft.com/office/drawing/2014/main" id="{5F23F86A-E4FE-404D-828E-B46DFD697DF5}"/>
            </a:ext>
          </a:extLst>
        </xdr:cNvPr>
        <xdr:cNvSpPr/>
      </xdr:nvSpPr>
      <xdr:spPr>
        <a:xfrm>
          <a:off x="7077075" y="23960138"/>
          <a:ext cx="360000" cy="12382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SDMH/2.%20Inkoop/11.Tarieven%20en%20indexering/Tarieven%202021%20-%20discussie/Tariefstelling%202018/HbH/Model%20Berenschot%20HbH%20ingevuld%20uitgangspunten%20M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SDMH/2.%20Inkoop/11.Tarieven%20en%20indexering/Tarieven%202021%20-%20discussie/Model%20per%20product/BGGZ/BGGZ/Algemeen%20rekenmodel%20MH_basis%20ggz%20kort_15-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SDMH/2.%20Inkoop/11.Tarieven%20en%20indexering/Tarieven%202021%20-%20discussie/Model%20per%20product/BGGZ/Algemeen%20rekenmodel%20MH_basis%20ggz%20kor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SDMH/2.%20Inkoop/11.Tarieven%20en%20indexering/Tarieven%202021%20-%20discussie/Model%20per%20product/BGGZ/BGGZ/Algemeen%20rekenmodel%20MH_basis%20ggz%20middel_15-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SDMH/2.%20Inkoop/11.Tarieven%20en%20indexering/Tarieven%202021%20-%20discussie/Model%20per%20product/BGGZ/BGGZ/Algemeen%20rekenmodel%20MH_basis%20ggz%20intensief_15-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SDMH/2.%20Inkoop/11.Tarieven%20en%20indexering/Tarieven%202021%20-%20discussie/Model%20per%20product/BGGZ/Algemeen%20rekenmodel%20MH_basis%20ggz%20kort_15-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SDMH/2.%20Inkoop/11.Tarieven%20en%20indexering/Tarieven%202021%20-%20discussie/Model%20per%20product/BGGZ/BGGZ/Algemeen%20rekenmodel%20MH_basis%20ggz%20intensief%20plus_15-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lgemeen%20rekenmodel%20MH_basis%20ggz%20onvolledig%20behandeltraject_15-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itgangspunten"/>
      <sheetName val="Handleiding"/>
      <sheetName val="1_Kostprijs_hbh"/>
      <sheetName val="1_Kostprijs_begeleiding_VVT"/>
      <sheetName val="1_Kostprijs_begeleiding_GHZ"/>
      <sheetName val="1_Kostprijs_begeleiding_GGZ"/>
      <sheetName val="1_Kostprijs_begeleiding_SW"/>
      <sheetName val="CAO_VVT"/>
      <sheetName val="CAO_GHZ"/>
      <sheetName val="CAO_GGZ"/>
      <sheetName val="CAO_SociaalWerk"/>
      <sheetName val="Data_over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D9">
            <v>1878</v>
          </cell>
        </row>
      </sheetData>
      <sheetData sheetId="8"/>
      <sheetData sheetId="9"/>
      <sheetData sheetId="10"/>
      <sheetData sheetId="11">
        <row r="7">
          <cell r="B7" t="str">
            <v>Opslag</v>
          </cell>
        </row>
        <row r="8">
          <cell r="B8" t="str">
            <v>Berekening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viteitsprofielen"/>
      <sheetName val="CAO_VVT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es"/>
      <sheetName val="Uitgangspunten"/>
      <sheetName val="Algemeen rekenmodel MH"/>
      <sheetName val="Diensten CAO Mix"/>
      <sheetName val="Algemeen rekenmodel HBH"/>
      <sheetName val="CAO_VVT"/>
      <sheetName val="CAO_GHZ"/>
      <sheetName val="CAO_GGZ"/>
      <sheetName val="CAO_SociaalWerk"/>
      <sheetName val="CAO_Jeugdzorg"/>
      <sheetName val="Productiviteitsprofiel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viteitsprofielen"/>
      <sheetName val="CAO_VVT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viteitsprofielen"/>
      <sheetName val="CAO_VVT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es"/>
      <sheetName val="Uitgangspunten"/>
      <sheetName val="Algemeen rekenmodel MH"/>
      <sheetName val="Diensten CAO Mix"/>
      <sheetName val="Algemeen rekenmodel HBH"/>
      <sheetName val="CAO_VVT"/>
      <sheetName val="CAO_GHZ"/>
      <sheetName val="CAO_GGZ"/>
      <sheetName val="CAO_SociaalWerk"/>
      <sheetName val="CAO_Jeugdzorg"/>
      <sheetName val="Productiviteitsprofiel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viteitsprofielen"/>
      <sheetName val="CAO_VVT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viteitsprofielen"/>
      <sheetName val="CAO_VV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tabSelected="1" zoomScale="90" zoomScaleNormal="90" workbookViewId="0">
      <pane ySplit="1" topLeftCell="A47" activePane="bottomLeft" state="frozen"/>
      <selection pane="bottomLeft" activeCell="C62" sqref="C62"/>
    </sheetView>
  </sheetViews>
  <sheetFormatPr defaultRowHeight="15" x14ac:dyDescent="0.25"/>
  <cols>
    <col min="1" max="1" width="20.7109375" customWidth="1"/>
    <col min="2" max="2" width="59.7109375" customWidth="1"/>
    <col min="3" max="3" width="23" customWidth="1"/>
    <col min="4" max="4" width="13.28515625" customWidth="1"/>
    <col min="5" max="5" width="10.5703125" customWidth="1"/>
    <col min="7" max="7" width="26.42578125" customWidth="1"/>
    <col min="8" max="8" width="15.28515625" bestFit="1" customWidth="1"/>
    <col min="10" max="11" width="9.140625" hidden="1" customWidth="1"/>
    <col min="12" max="12" width="12.5703125" bestFit="1" customWidth="1"/>
  </cols>
  <sheetData>
    <row r="1" spans="1:11" ht="44.25" customHeight="1" x14ac:dyDescent="0.45">
      <c r="B1" s="181" t="s">
        <v>0</v>
      </c>
      <c r="C1" s="181"/>
      <c r="D1" s="181"/>
      <c r="E1" s="181"/>
    </row>
    <row r="2" spans="1:11" x14ac:dyDescent="0.25">
      <c r="J2" t="s">
        <v>1</v>
      </c>
      <c r="K2" t="s">
        <v>2</v>
      </c>
    </row>
    <row r="3" spans="1:11" ht="23.25" customHeight="1" x14ac:dyDescent="0.3">
      <c r="A3" s="182" t="s">
        <v>3</v>
      </c>
      <c r="B3" s="182"/>
      <c r="C3" s="182"/>
      <c r="D3" s="182"/>
      <c r="E3" s="182"/>
      <c r="J3" t="s">
        <v>4</v>
      </c>
      <c r="K3" t="s">
        <v>5</v>
      </c>
    </row>
    <row r="4" spans="1:11" x14ac:dyDescent="0.25">
      <c r="B4" s="1" t="s">
        <v>6</v>
      </c>
      <c r="C4" s="2"/>
      <c r="D4" s="3"/>
      <c r="E4" s="3"/>
      <c r="J4" t="s">
        <v>7</v>
      </c>
    </row>
    <row r="5" spans="1:11" x14ac:dyDescent="0.25">
      <c r="B5" s="4"/>
      <c r="C5" s="5"/>
      <c r="D5" s="5"/>
      <c r="E5" s="5"/>
      <c r="G5" s="6"/>
      <c r="J5" t="s">
        <v>8</v>
      </c>
    </row>
    <row r="6" spans="1:11" x14ac:dyDescent="0.25">
      <c r="B6" s="7" t="s">
        <v>9</v>
      </c>
      <c r="C6" s="7"/>
      <c r="D6" s="8" t="s">
        <v>7</v>
      </c>
      <c r="E6" s="8" t="s">
        <v>7</v>
      </c>
      <c r="J6" t="s">
        <v>10</v>
      </c>
    </row>
    <row r="7" spans="1:11" x14ac:dyDescent="0.25">
      <c r="B7" s="7" t="s">
        <v>11</v>
      </c>
      <c r="C7" s="7"/>
      <c r="D7" s="8">
        <v>45</v>
      </c>
      <c r="E7" s="10">
        <v>50</v>
      </c>
    </row>
    <row r="8" spans="1:11" x14ac:dyDescent="0.25">
      <c r="B8" s="7" t="s">
        <v>12</v>
      </c>
      <c r="C8" s="7"/>
      <c r="D8" s="8">
        <v>12</v>
      </c>
      <c r="E8" s="10">
        <v>11</v>
      </c>
    </row>
    <row r="9" spans="1:11" x14ac:dyDescent="0.25">
      <c r="B9" s="13" t="s">
        <v>13</v>
      </c>
      <c r="C9" s="7"/>
      <c r="D9" s="14">
        <v>20.071506410256415</v>
      </c>
      <c r="E9" s="14">
        <v>22.194310897435901</v>
      </c>
      <c r="H9" s="15"/>
    </row>
    <row r="10" spans="1:11" x14ac:dyDescent="0.25">
      <c r="B10" s="13" t="s">
        <v>14</v>
      </c>
      <c r="C10" s="16">
        <v>8.3299999999999999E-2</v>
      </c>
      <c r="D10" s="14">
        <v>1.6719564839743593</v>
      </c>
      <c r="E10" s="14">
        <v>1.8487860977564106</v>
      </c>
    </row>
    <row r="11" spans="1:11" x14ac:dyDescent="0.25">
      <c r="B11" s="13" t="s">
        <v>15</v>
      </c>
      <c r="C11" s="17">
        <v>0.08</v>
      </c>
      <c r="D11" s="14">
        <v>1.6057205128205132</v>
      </c>
      <c r="E11" s="14">
        <v>1.7755448717948721</v>
      </c>
    </row>
    <row r="12" spans="1:11" x14ac:dyDescent="0.25">
      <c r="B12" s="19" t="s">
        <v>16</v>
      </c>
      <c r="C12" s="17">
        <v>0</v>
      </c>
      <c r="D12" s="14">
        <v>0</v>
      </c>
      <c r="E12" s="14">
        <v>0</v>
      </c>
      <c r="H12" t="s">
        <v>17</v>
      </c>
    </row>
    <row r="13" spans="1:11" ht="15.75" thickBot="1" x14ac:dyDescent="0.3">
      <c r="B13" s="19" t="s">
        <v>18</v>
      </c>
      <c r="C13" s="20"/>
      <c r="D13" s="21">
        <v>0</v>
      </c>
      <c r="E13" s="21">
        <v>0</v>
      </c>
    </row>
    <row r="14" spans="1:11" ht="15.75" thickTop="1" x14ac:dyDescent="0.25">
      <c r="B14" s="22" t="s">
        <v>19</v>
      </c>
      <c r="C14" s="23"/>
      <c r="D14" s="24">
        <v>23.349183407051289</v>
      </c>
      <c r="E14" s="24">
        <v>25.818641866987182</v>
      </c>
    </row>
    <row r="15" spans="1:11" ht="15.75" thickBot="1" x14ac:dyDescent="0.3">
      <c r="B15" s="25" t="s">
        <v>20</v>
      </c>
      <c r="C15" s="26"/>
      <c r="D15" s="27">
        <v>6.3953413351913486</v>
      </c>
      <c r="E15" s="27">
        <v>7.0717260073677899</v>
      </c>
    </row>
    <row r="16" spans="1:11" ht="16.5" thickTop="1" thickBot="1" x14ac:dyDescent="0.3">
      <c r="B16" s="28" t="s">
        <v>21</v>
      </c>
      <c r="C16" s="29"/>
      <c r="D16" s="30">
        <v>29.744524742242639</v>
      </c>
      <c r="E16" s="30">
        <v>32.890367874354972</v>
      </c>
    </row>
    <row r="17" spans="2:16" ht="15.75" thickTop="1" x14ac:dyDescent="0.25">
      <c r="B17" s="31" t="s">
        <v>22</v>
      </c>
      <c r="C17" s="32">
        <v>0.71049094781682653</v>
      </c>
      <c r="D17" s="33">
        <v>41.864748359765379</v>
      </c>
      <c r="E17" s="33">
        <v>46.292451684879907</v>
      </c>
    </row>
    <row r="18" spans="2:16" ht="15.75" thickBot="1" x14ac:dyDescent="0.3">
      <c r="B18" s="34" t="s">
        <v>23</v>
      </c>
      <c r="C18" s="35"/>
      <c r="D18" s="36">
        <v>0.35</v>
      </c>
      <c r="E18" s="36">
        <v>0.35</v>
      </c>
      <c r="F18" s="127"/>
      <c r="G18" s="127"/>
      <c r="H18" s="127"/>
      <c r="I18" s="127"/>
    </row>
    <row r="19" spans="2:16" ht="15.75" thickTop="1" x14ac:dyDescent="0.25">
      <c r="B19" s="28" t="s">
        <v>24</v>
      </c>
      <c r="C19" s="29"/>
      <c r="D19" s="30">
        <v>42.21474835976538</v>
      </c>
      <c r="E19" s="30">
        <v>46.642451684879909</v>
      </c>
      <c r="F19" s="127"/>
      <c r="G19" s="127"/>
      <c r="H19" s="127"/>
      <c r="I19" s="127"/>
    </row>
    <row r="20" spans="2:16" x14ac:dyDescent="0.25">
      <c r="B20" s="37" t="s">
        <v>25</v>
      </c>
      <c r="C20" s="38">
        <v>0.32432432432432429</v>
      </c>
      <c r="D20" s="39">
        <v>13.691269738302283</v>
      </c>
      <c r="E20" s="39">
        <v>15.127281627528617</v>
      </c>
      <c r="F20" s="127"/>
      <c r="G20" s="127"/>
      <c r="H20" s="127"/>
      <c r="I20" s="127"/>
    </row>
    <row r="21" spans="2:16" x14ac:dyDescent="0.25">
      <c r="B21" s="13" t="s">
        <v>26</v>
      </c>
      <c r="C21" s="38">
        <v>4.6941678520625883E-2</v>
      </c>
      <c r="D21" s="39">
        <v>1.9816311463332252</v>
      </c>
      <c r="E21" s="39">
        <v>2.1894749724054576</v>
      </c>
      <c r="F21" s="127"/>
      <c r="G21" s="128"/>
      <c r="H21" s="128"/>
      <c r="I21" s="128"/>
    </row>
    <row r="22" spans="2:16" ht="15.75" thickBot="1" x14ac:dyDescent="0.3">
      <c r="B22" s="13" t="s">
        <v>27</v>
      </c>
      <c r="C22" s="38">
        <v>5.1209103840682779E-2</v>
      </c>
      <c r="D22" s="39">
        <v>2.1617794323635184</v>
      </c>
      <c r="E22" s="39">
        <v>2.3885181517150449</v>
      </c>
      <c r="F22" s="127"/>
      <c r="G22" s="127"/>
      <c r="H22" s="129"/>
      <c r="I22" s="127"/>
    </row>
    <row r="23" spans="2:16" ht="15.75" thickTop="1" x14ac:dyDescent="0.25">
      <c r="B23" s="31" t="s">
        <v>28</v>
      </c>
      <c r="C23" s="40"/>
      <c r="D23" s="33">
        <v>60.049428676764407</v>
      </c>
      <c r="E23" s="33">
        <v>66.34772643652903</v>
      </c>
      <c r="F23" s="127"/>
      <c r="G23" s="127"/>
      <c r="H23" s="127"/>
      <c r="I23" s="127"/>
    </row>
    <row r="24" spans="2:16" ht="15.75" thickBot="1" x14ac:dyDescent="0.3">
      <c r="B24" s="41" t="s">
        <v>86</v>
      </c>
      <c r="C24" s="42">
        <v>0.02</v>
      </c>
      <c r="D24" s="36">
        <v>1.2009885735352881</v>
      </c>
      <c r="E24" s="36">
        <v>1.3269545287305806</v>
      </c>
      <c r="F24" s="127"/>
      <c r="G24" s="127"/>
      <c r="H24" s="127"/>
      <c r="I24" s="127"/>
    </row>
    <row r="25" spans="2:16" ht="15.75" thickTop="1" x14ac:dyDescent="0.25">
      <c r="B25" s="31" t="s">
        <v>96</v>
      </c>
      <c r="C25" s="43"/>
      <c r="D25" s="33">
        <v>61.250417250299698</v>
      </c>
      <c r="E25" s="33">
        <v>67.674680965259611</v>
      </c>
      <c r="F25" s="127"/>
      <c r="G25" s="127"/>
      <c r="H25" s="127"/>
      <c r="I25" s="127"/>
    </row>
    <row r="26" spans="2:16" x14ac:dyDescent="0.25">
      <c r="B26" s="44" t="s">
        <v>30</v>
      </c>
      <c r="C26" s="45">
        <v>4.9000000000000004</v>
      </c>
      <c r="D26" s="46">
        <v>300.12704452646852</v>
      </c>
      <c r="E26" s="39">
        <v>331.60593672977211</v>
      </c>
      <c r="F26" s="127"/>
      <c r="G26" s="127"/>
      <c r="H26" s="127"/>
      <c r="I26" s="127"/>
    </row>
    <row r="27" spans="2:16" x14ac:dyDescent="0.25">
      <c r="B27" s="13" t="s">
        <v>31</v>
      </c>
      <c r="C27" s="45">
        <v>1</v>
      </c>
      <c r="D27" s="39">
        <v>300.12704452646852</v>
      </c>
      <c r="E27" s="39">
        <v>331.60593672977211</v>
      </c>
      <c r="F27" s="127"/>
      <c r="G27" s="127"/>
      <c r="H27" s="127"/>
      <c r="I27" s="127"/>
      <c r="N27">
        <v>1.61</v>
      </c>
    </row>
    <row r="28" spans="2:16" x14ac:dyDescent="0.25">
      <c r="B28" s="183" t="s">
        <v>32</v>
      </c>
      <c r="C28" s="184"/>
      <c r="D28" s="18"/>
      <c r="E28" s="18"/>
      <c r="F28" s="127"/>
      <c r="G28" s="127"/>
      <c r="H28" s="127"/>
      <c r="I28" s="127"/>
    </row>
    <row r="29" spans="2:16" x14ac:dyDescent="0.25">
      <c r="B29" s="13" t="s">
        <v>33</v>
      </c>
      <c r="C29" s="49"/>
      <c r="D29" s="50">
        <v>7.4999999999999997E-2</v>
      </c>
      <c r="E29" s="50">
        <v>7.4999999999999997E-2</v>
      </c>
      <c r="F29" s="127"/>
      <c r="G29" s="128"/>
      <c r="H29" s="127"/>
      <c r="I29" s="127" t="s">
        <v>97</v>
      </c>
    </row>
    <row r="30" spans="2:16" x14ac:dyDescent="0.25">
      <c r="B30" s="52" t="s">
        <v>35</v>
      </c>
      <c r="C30" s="53"/>
      <c r="D30" s="54"/>
      <c r="E30" s="54"/>
      <c r="F30" s="127"/>
      <c r="G30" s="128"/>
      <c r="H30" s="130"/>
      <c r="I30" s="127"/>
    </row>
    <row r="31" spans="2:16" x14ac:dyDescent="0.25">
      <c r="B31" s="52" t="s">
        <v>35</v>
      </c>
      <c r="C31" s="53"/>
      <c r="D31" s="54"/>
      <c r="E31" s="54"/>
      <c r="F31" s="54"/>
      <c r="G31" s="54"/>
      <c r="H31" s="54"/>
      <c r="I31" s="54"/>
      <c r="J31" s="55"/>
      <c r="K31" s="56"/>
      <c r="L31" s="126">
        <v>432.04960812146942</v>
      </c>
      <c r="M31" s="127"/>
      <c r="N31" s="128"/>
      <c r="O31" s="130"/>
      <c r="P31" s="127"/>
    </row>
    <row r="32" spans="2:16" x14ac:dyDescent="0.25">
      <c r="B32" s="58"/>
      <c r="C32" s="59"/>
      <c r="D32" s="9"/>
      <c r="E32" s="9"/>
      <c r="F32" s="9"/>
      <c r="G32" s="9"/>
      <c r="H32" s="9"/>
      <c r="I32" s="9"/>
      <c r="J32" s="9"/>
      <c r="K32" s="60"/>
      <c r="L32" s="12" t="s">
        <v>36</v>
      </c>
      <c r="M32" s="127"/>
      <c r="N32" s="128"/>
      <c r="O32" s="131"/>
      <c r="P32" s="127"/>
    </row>
    <row r="33" spans="2:16" x14ac:dyDescent="0.25">
      <c r="L33" s="61">
        <v>432</v>
      </c>
      <c r="M33" s="127"/>
      <c r="N33" s="128"/>
      <c r="O33" s="132"/>
      <c r="P33" s="127"/>
    </row>
    <row r="34" spans="2:16" ht="18.75" customHeight="1" x14ac:dyDescent="0.25">
      <c r="B34" s="179" t="s">
        <v>38</v>
      </c>
      <c r="C34" s="180"/>
      <c r="D34" s="180"/>
      <c r="E34" s="180"/>
      <c r="F34" s="127"/>
      <c r="G34" s="127"/>
      <c r="H34" s="127"/>
      <c r="I34" s="127"/>
    </row>
    <row r="35" spans="2:16" ht="12.75" customHeight="1" x14ac:dyDescent="0.25">
      <c r="B35" s="62"/>
      <c r="C35" s="63"/>
      <c r="D35" s="63"/>
      <c r="E35" s="63"/>
      <c r="F35" s="127"/>
      <c r="G35" s="127"/>
      <c r="H35" s="127"/>
      <c r="I35" s="127"/>
    </row>
    <row r="36" spans="2:16" ht="12.75" customHeight="1" x14ac:dyDescent="0.25">
      <c r="B36" s="64" t="s">
        <v>39</v>
      </c>
      <c r="C36" s="65"/>
      <c r="D36" s="147" t="s">
        <v>7</v>
      </c>
      <c r="E36" s="147" t="s">
        <v>7</v>
      </c>
      <c r="F36" s="127"/>
      <c r="G36" s="127"/>
      <c r="H36" s="127"/>
      <c r="I36" s="127"/>
    </row>
    <row r="37" spans="2:16" ht="12.75" customHeight="1" x14ac:dyDescent="0.25">
      <c r="B37" s="64" t="s">
        <v>40</v>
      </c>
      <c r="C37" s="65"/>
      <c r="D37" s="8">
        <v>45</v>
      </c>
      <c r="E37" s="8">
        <v>50</v>
      </c>
    </row>
    <row r="38" spans="2:16" ht="12.75" customHeight="1" x14ac:dyDescent="0.25">
      <c r="B38" s="64" t="s">
        <v>41</v>
      </c>
      <c r="C38" s="65"/>
      <c r="D38" s="8">
        <v>12</v>
      </c>
      <c r="E38" s="8">
        <v>11</v>
      </c>
    </row>
    <row r="39" spans="2:16" ht="12.75" customHeight="1" x14ac:dyDescent="0.25">
      <c r="B39" s="66" t="s">
        <v>33</v>
      </c>
      <c r="C39" s="67"/>
      <c r="D39" s="148">
        <v>7.4999999999999997E-2</v>
      </c>
      <c r="E39" s="148">
        <v>7.4999999999999997E-2</v>
      </c>
      <c r="G39" s="68"/>
      <c r="H39" s="69"/>
      <c r="I39" s="69"/>
    </row>
    <row r="40" spans="2:16" ht="12.75" customHeight="1" x14ac:dyDescent="0.25">
      <c r="B40" s="70"/>
      <c r="C40" s="9"/>
      <c r="D40" s="63"/>
      <c r="E40" s="63"/>
      <c r="H40" s="69"/>
      <c r="I40" s="69"/>
    </row>
    <row r="41" spans="2:16" ht="12.75" customHeight="1" x14ac:dyDescent="0.25">
      <c r="B41" s="72" t="s">
        <v>42</v>
      </c>
      <c r="C41" s="56"/>
      <c r="D41" s="73">
        <v>20.071506410256415</v>
      </c>
      <c r="E41" s="73">
        <v>22.194310897435901</v>
      </c>
      <c r="G41" s="74"/>
      <c r="I41" s="75"/>
    </row>
    <row r="42" spans="2:16" ht="12.75" customHeight="1" x14ac:dyDescent="0.25">
      <c r="B42" s="76"/>
      <c r="C42" s="54"/>
      <c r="D42" s="63"/>
      <c r="E42" s="63"/>
      <c r="I42" s="75"/>
    </row>
    <row r="43" spans="2:16" ht="12.75" customHeight="1" x14ac:dyDescent="0.25">
      <c r="B43" s="7" t="s">
        <v>14</v>
      </c>
      <c r="C43" s="56"/>
      <c r="D43" s="151">
        <v>8.3299999999999999E-2</v>
      </c>
      <c r="E43" s="77"/>
      <c r="I43" s="75"/>
    </row>
    <row r="44" spans="2:16" ht="12.75" customHeight="1" x14ac:dyDescent="0.25">
      <c r="B44" s="7" t="s">
        <v>43</v>
      </c>
      <c r="C44" s="56"/>
      <c r="D44" s="152"/>
      <c r="E44" s="77"/>
      <c r="I44" s="75"/>
    </row>
    <row r="45" spans="2:16" ht="12.75" customHeight="1" x14ac:dyDescent="0.25">
      <c r="B45" s="7" t="s">
        <v>15</v>
      </c>
      <c r="C45" s="56"/>
      <c r="D45" s="149">
        <v>0.08</v>
      </c>
      <c r="E45" s="77"/>
    </row>
    <row r="46" spans="2:16" ht="12.75" customHeight="1" x14ac:dyDescent="0.25">
      <c r="B46" s="7" t="s">
        <v>44</v>
      </c>
      <c r="C46" s="56"/>
      <c r="D46" s="152"/>
      <c r="E46" s="77"/>
    </row>
    <row r="47" spans="2:16" ht="12.75" customHeight="1" x14ac:dyDescent="0.25">
      <c r="B47" s="7" t="s">
        <v>45</v>
      </c>
      <c r="C47" s="56"/>
      <c r="D47" s="149">
        <v>0</v>
      </c>
      <c r="E47" s="77"/>
    </row>
    <row r="48" spans="2:16" ht="12.75" customHeight="1" x14ac:dyDescent="0.25">
      <c r="B48" s="7" t="s">
        <v>46</v>
      </c>
      <c r="C48" s="56"/>
      <c r="D48" s="152">
        <v>0</v>
      </c>
      <c r="E48" s="77"/>
    </row>
    <row r="49" spans="2:7" ht="12.75" customHeight="1" x14ac:dyDescent="0.25">
      <c r="B49" s="70"/>
      <c r="C49" s="78"/>
      <c r="D49" s="77"/>
      <c r="E49" s="77"/>
    </row>
    <row r="50" spans="2:7" ht="18.75" customHeight="1" x14ac:dyDescent="0.25">
      <c r="B50" s="179" t="s">
        <v>47</v>
      </c>
      <c r="C50" s="180"/>
      <c r="D50" s="180"/>
      <c r="E50" s="180"/>
    </row>
    <row r="51" spans="2:7" x14ac:dyDescent="0.25">
      <c r="B51" s="70"/>
      <c r="C51" s="78"/>
      <c r="D51" s="79"/>
      <c r="E51" s="77"/>
    </row>
    <row r="52" spans="2:7" x14ac:dyDescent="0.25">
      <c r="B52" s="13" t="s">
        <v>48</v>
      </c>
      <c r="C52" s="80">
        <v>7.2700000000000001E-2</v>
      </c>
      <c r="D52" s="80">
        <v>1</v>
      </c>
      <c r="E52" s="79"/>
    </row>
    <row r="53" spans="2:7" x14ac:dyDescent="0.25">
      <c r="B53" s="13" t="s">
        <v>49</v>
      </c>
      <c r="C53" s="80">
        <v>2.9399999999999999E-2</v>
      </c>
      <c r="D53" s="80">
        <v>0.85</v>
      </c>
      <c r="E53" s="79"/>
    </row>
    <row r="54" spans="2:7" x14ac:dyDescent="0.25">
      <c r="B54" s="13" t="s">
        <v>50</v>
      </c>
      <c r="C54" s="80">
        <v>7.9399999999999998E-2</v>
      </c>
      <c r="D54" s="80">
        <v>0.15</v>
      </c>
      <c r="E54" s="79"/>
    </row>
    <row r="55" spans="2:7" x14ac:dyDescent="0.25">
      <c r="B55" s="13" t="s">
        <v>51</v>
      </c>
      <c r="C55" s="80">
        <v>6.7000000000000004E-2</v>
      </c>
      <c r="D55" s="80">
        <v>1</v>
      </c>
      <c r="E55" s="79"/>
    </row>
    <row r="56" spans="2:7" x14ac:dyDescent="0.25">
      <c r="B56" s="13" t="s">
        <v>52</v>
      </c>
      <c r="C56" s="80">
        <v>1.23E-2</v>
      </c>
      <c r="D56" s="80">
        <v>1</v>
      </c>
      <c r="E56" s="79"/>
    </row>
    <row r="57" spans="2:7" ht="15.75" thickBot="1" x14ac:dyDescent="0.3">
      <c r="B57" s="13" t="s">
        <v>53</v>
      </c>
      <c r="C57" s="80">
        <v>8.5000000000000006E-2</v>
      </c>
      <c r="D57" s="80">
        <v>1</v>
      </c>
      <c r="E57" s="79"/>
    </row>
    <row r="58" spans="2:7" ht="15.75" thickTop="1" x14ac:dyDescent="0.25">
      <c r="B58" s="22" t="s">
        <v>54</v>
      </c>
      <c r="C58" s="81">
        <v>0.27390000000000003</v>
      </c>
      <c r="D58" s="22"/>
    </row>
    <row r="60" spans="2:7" ht="19.5" customHeight="1" x14ac:dyDescent="0.25">
      <c r="B60" s="179" t="s">
        <v>55</v>
      </c>
      <c r="C60" s="180"/>
      <c r="D60" s="180"/>
      <c r="E60" s="180"/>
    </row>
    <row r="61" spans="2:7" ht="19.5" customHeight="1" x14ac:dyDescent="0.25"/>
    <row r="62" spans="2:7" ht="16.5" customHeight="1" x14ac:dyDescent="0.25">
      <c r="B62" s="82" t="s">
        <v>56</v>
      </c>
      <c r="C62" s="153" t="s">
        <v>57</v>
      </c>
      <c r="D62" s="138"/>
      <c r="E62" s="138"/>
      <c r="F62" s="139"/>
      <c r="G62" s="139"/>
    </row>
    <row r="63" spans="2:7" x14ac:dyDescent="0.25">
      <c r="B63" s="83"/>
    </row>
    <row r="64" spans="2:7" x14ac:dyDescent="0.25">
      <c r="C64" s="84" t="s">
        <v>58</v>
      </c>
      <c r="D64" s="84" t="s">
        <v>59</v>
      </c>
      <c r="E64" s="84" t="s">
        <v>60</v>
      </c>
    </row>
    <row r="65" spans="2:5" ht="15.75" thickBot="1" x14ac:dyDescent="0.3">
      <c r="B65" s="85" t="s">
        <v>61</v>
      </c>
      <c r="C65" s="86"/>
      <c r="D65" s="87">
        <v>1878</v>
      </c>
      <c r="E65" s="88"/>
    </row>
    <row r="66" spans="2:5" ht="15.75" thickTop="1" x14ac:dyDescent="0.25">
      <c r="B66" s="13" t="s">
        <v>62</v>
      </c>
      <c r="C66" s="153" t="s">
        <v>2</v>
      </c>
      <c r="D66" s="89">
        <v>98.697999999999993</v>
      </c>
      <c r="E66" s="93">
        <v>6.0999999999999999E-2</v>
      </c>
    </row>
    <row r="67" spans="2:5" x14ac:dyDescent="0.25">
      <c r="B67" s="13" t="s">
        <v>63</v>
      </c>
      <c r="C67" s="153" t="s">
        <v>2</v>
      </c>
      <c r="D67" s="89">
        <v>50</v>
      </c>
      <c r="E67" s="168"/>
    </row>
    <row r="68" spans="2:5" x14ac:dyDescent="0.25">
      <c r="B68" s="13" t="s">
        <v>64</v>
      </c>
      <c r="C68" s="153" t="s">
        <v>2</v>
      </c>
      <c r="D68" s="89">
        <v>200</v>
      </c>
      <c r="E68" s="168"/>
    </row>
    <row r="69" spans="2:5" x14ac:dyDescent="0.25">
      <c r="B69" s="13" t="s">
        <v>65</v>
      </c>
      <c r="C69" s="153" t="s">
        <v>2</v>
      </c>
      <c r="D69" s="89">
        <v>10</v>
      </c>
      <c r="E69" s="169"/>
    </row>
    <row r="70" spans="2:5" x14ac:dyDescent="0.25">
      <c r="B70" s="13" t="s">
        <v>66</v>
      </c>
      <c r="C70" s="153" t="s">
        <v>2</v>
      </c>
      <c r="D70" s="89">
        <v>65</v>
      </c>
      <c r="E70" s="170"/>
    </row>
    <row r="71" spans="2:5" x14ac:dyDescent="0.25">
      <c r="B71" s="13" t="s">
        <v>67</v>
      </c>
      <c r="C71" s="153" t="s">
        <v>2</v>
      </c>
      <c r="D71" s="89">
        <v>40</v>
      </c>
      <c r="E71" s="93">
        <v>2.6327879513092196E-2</v>
      </c>
    </row>
    <row r="72" spans="2:5" x14ac:dyDescent="0.25">
      <c r="B72" s="13" t="s">
        <v>68</v>
      </c>
      <c r="C72" s="153" t="s">
        <v>2</v>
      </c>
      <c r="D72" s="89">
        <v>0</v>
      </c>
      <c r="E72" s="93">
        <v>0</v>
      </c>
    </row>
    <row r="73" spans="2:5" ht="15.75" thickBot="1" x14ac:dyDescent="0.3">
      <c r="B73" s="13" t="s">
        <v>69</v>
      </c>
      <c r="C73" s="153" t="s">
        <v>2</v>
      </c>
      <c r="D73" s="89">
        <v>80</v>
      </c>
      <c r="E73" s="93">
        <v>5.2655759026184391E-2</v>
      </c>
    </row>
    <row r="74" spans="2:5" ht="15.75" thickTop="1" x14ac:dyDescent="0.25">
      <c r="B74" s="94" t="s">
        <v>70</v>
      </c>
      <c r="C74" s="95"/>
      <c r="D74" s="96">
        <v>1334.3020000000001</v>
      </c>
      <c r="E74" s="97"/>
    </row>
    <row r="76" spans="2:5" ht="15.75" thickBot="1" x14ac:dyDescent="0.3">
      <c r="B76" s="98"/>
      <c r="C76" s="55"/>
      <c r="D76" s="99"/>
      <c r="E76" s="99"/>
    </row>
    <row r="77" spans="2:5" ht="16.5" thickTop="1" thickBot="1" x14ac:dyDescent="0.3">
      <c r="B77" s="100" t="s">
        <v>71</v>
      </c>
      <c r="C77" s="100"/>
      <c r="D77" s="101">
        <v>0.71049094781682653</v>
      </c>
      <c r="E77" s="100"/>
    </row>
    <row r="78" spans="2:5" ht="15.75" thickTop="1" x14ac:dyDescent="0.25"/>
    <row r="79" spans="2:5" x14ac:dyDescent="0.25">
      <c r="B79" s="2" t="s">
        <v>72</v>
      </c>
      <c r="C79" s="2"/>
      <c r="D79" s="2"/>
      <c r="E79" s="2"/>
    </row>
    <row r="80" spans="2:5" x14ac:dyDescent="0.25">
      <c r="B80" s="70"/>
      <c r="C80" s="102" t="s">
        <v>73</v>
      </c>
      <c r="D80" s="103"/>
      <c r="E80" s="9"/>
    </row>
    <row r="81" spans="2:7" x14ac:dyDescent="0.25">
      <c r="B81" s="13" t="s">
        <v>74</v>
      </c>
      <c r="C81" s="156">
        <v>0</v>
      </c>
      <c r="D81" s="103"/>
      <c r="E81" s="136"/>
    </row>
    <row r="82" spans="2:7" ht="15.75" thickBot="1" x14ac:dyDescent="0.3">
      <c r="B82" s="104" t="s">
        <v>76</v>
      </c>
      <c r="C82" s="157"/>
      <c r="D82" s="103"/>
      <c r="E82" s="136"/>
    </row>
    <row r="83" spans="2:7" ht="15.75" thickTop="1" x14ac:dyDescent="0.25">
      <c r="B83" s="105" t="s">
        <v>77</v>
      </c>
      <c r="C83" s="106">
        <f>SUM(C81:C82)</f>
        <v>0</v>
      </c>
      <c r="D83" s="103"/>
      <c r="E83" s="9"/>
    </row>
    <row r="85" spans="2:7" x14ac:dyDescent="0.25">
      <c r="B85" s="107" t="s">
        <v>78</v>
      </c>
      <c r="C85" s="108"/>
      <c r="D85" s="109"/>
      <c r="E85" s="109"/>
    </row>
    <row r="86" spans="2:7" x14ac:dyDescent="0.25">
      <c r="B86" s="110"/>
      <c r="C86" s="111"/>
      <c r="D86" s="111"/>
      <c r="E86" s="9"/>
    </row>
    <row r="87" spans="2:7" x14ac:dyDescent="0.25">
      <c r="B87" s="112"/>
      <c r="C87" s="3" t="s">
        <v>79</v>
      </c>
      <c r="D87" s="3"/>
      <c r="E87" s="3"/>
    </row>
    <row r="88" spans="2:7" x14ac:dyDescent="0.25">
      <c r="B88" s="70"/>
      <c r="C88" s="111"/>
      <c r="D88" s="9"/>
      <c r="E88" s="9"/>
    </row>
    <row r="89" spans="2:7" x14ac:dyDescent="0.25">
      <c r="B89" s="173" t="s">
        <v>80</v>
      </c>
      <c r="C89" s="162">
        <v>0.14199999999999999</v>
      </c>
      <c r="D89" s="145"/>
      <c r="E89" s="144"/>
    </row>
    <row r="90" spans="2:7" x14ac:dyDescent="0.25">
      <c r="B90" s="173" t="s">
        <v>81</v>
      </c>
      <c r="C90" s="162">
        <v>1.7000000000000001E-2</v>
      </c>
      <c r="D90" s="145"/>
      <c r="E90" s="144"/>
    </row>
    <row r="91" spans="2:7" ht="15.75" thickBot="1" x14ac:dyDescent="0.3">
      <c r="B91" s="174" t="s">
        <v>82</v>
      </c>
      <c r="C91" s="163">
        <v>6.9000000000000006E-2</v>
      </c>
      <c r="D91" s="145"/>
      <c r="E91" s="144"/>
      <c r="G91" s="74"/>
    </row>
    <row r="92" spans="2:7" ht="15.75" thickTop="1" x14ac:dyDescent="0.25">
      <c r="B92" s="175" t="s">
        <v>83</v>
      </c>
      <c r="C92" s="164">
        <v>0.22799999999999998</v>
      </c>
      <c r="D92" s="145"/>
      <c r="E92" s="145"/>
    </row>
    <row r="93" spans="2:7" x14ac:dyDescent="0.25">
      <c r="B93" s="176"/>
      <c r="C93" s="160"/>
      <c r="D93" s="160"/>
      <c r="E93" s="145"/>
    </row>
    <row r="94" spans="2:7" x14ac:dyDescent="0.25">
      <c r="B94" s="177" t="s">
        <v>84</v>
      </c>
      <c r="C94" s="146">
        <v>3.3000000000000002E-2</v>
      </c>
      <c r="D94" s="160"/>
      <c r="E94" s="172"/>
    </row>
    <row r="95" spans="2:7" x14ac:dyDescent="0.25">
      <c r="B95" s="178"/>
      <c r="C95" s="160"/>
      <c r="D95" s="160"/>
      <c r="E95" s="145"/>
    </row>
    <row r="96" spans="2:7" x14ac:dyDescent="0.25">
      <c r="B96" s="177" t="s">
        <v>85</v>
      </c>
      <c r="C96" s="146">
        <v>3.5999999999999997E-2</v>
      </c>
      <c r="D96" s="160"/>
      <c r="E96" s="144"/>
    </row>
    <row r="97" spans="2:5" x14ac:dyDescent="0.25">
      <c r="B97" s="139"/>
      <c r="C97" s="139"/>
      <c r="D97" s="139"/>
      <c r="E97" s="139"/>
    </row>
    <row r="98" spans="2:5" x14ac:dyDescent="0.25">
      <c r="B98" s="185" t="s">
        <v>95</v>
      </c>
      <c r="C98" s="186"/>
      <c r="D98" s="186"/>
      <c r="E98" s="186"/>
    </row>
    <row r="99" spans="2:5" x14ac:dyDescent="0.25">
      <c r="B99" s="139"/>
      <c r="C99" s="139"/>
      <c r="D99" s="139"/>
      <c r="E99" s="139"/>
    </row>
    <row r="100" spans="2:5" x14ac:dyDescent="0.25">
      <c r="B100" s="177" t="s">
        <v>86</v>
      </c>
      <c r="C100" s="146">
        <v>0.02</v>
      </c>
      <c r="D100" s="139"/>
      <c r="E100" s="140"/>
    </row>
    <row r="101" spans="2:5" x14ac:dyDescent="0.25">
      <c r="B101" s="139"/>
      <c r="C101" s="139"/>
      <c r="D101" s="139"/>
      <c r="E101" s="139"/>
    </row>
    <row r="102" spans="2:5" x14ac:dyDescent="0.25">
      <c r="B102" s="185" t="s">
        <v>87</v>
      </c>
      <c r="C102" s="186"/>
      <c r="D102" s="186"/>
      <c r="E102" s="186"/>
    </row>
    <row r="103" spans="2:5" x14ac:dyDescent="0.25">
      <c r="B103" s="139"/>
      <c r="C103" s="139"/>
      <c r="D103" s="139"/>
      <c r="E103" s="139"/>
    </row>
    <row r="104" spans="2:5" x14ac:dyDescent="0.25">
      <c r="B104" s="177" t="s">
        <v>88</v>
      </c>
      <c r="C104" s="171">
        <v>4.9000000000000004</v>
      </c>
      <c r="D104" s="139"/>
      <c r="E104" s="140"/>
    </row>
    <row r="105" spans="2:5" x14ac:dyDescent="0.25">
      <c r="B105" s="177" t="s">
        <v>31</v>
      </c>
      <c r="C105" s="166">
        <v>1</v>
      </c>
      <c r="D105" s="139"/>
      <c r="E105" s="140"/>
    </row>
    <row r="106" spans="2:5" x14ac:dyDescent="0.25">
      <c r="B106" s="139"/>
      <c r="C106" s="139"/>
      <c r="D106" s="139"/>
      <c r="E106" s="139"/>
    </row>
    <row r="107" spans="2:5" x14ac:dyDescent="0.25">
      <c r="B107" s="187" t="s">
        <v>89</v>
      </c>
      <c r="C107" s="188"/>
      <c r="D107" s="188"/>
      <c r="E107" s="188"/>
    </row>
    <row r="108" spans="2:5" x14ac:dyDescent="0.25">
      <c r="B108" s="70"/>
      <c r="C108" s="9"/>
      <c r="D108" s="9"/>
      <c r="E108" s="9"/>
    </row>
    <row r="109" spans="2:5" ht="50.25" customHeight="1" x14ac:dyDescent="0.25">
      <c r="B109" s="119" t="s">
        <v>90</v>
      </c>
      <c r="C109" s="120" t="s">
        <v>91</v>
      </c>
      <c r="D109" s="121"/>
      <c r="E109" s="120" t="s">
        <v>92</v>
      </c>
    </row>
    <row r="110" spans="2:5" x14ac:dyDescent="0.25">
      <c r="B110" s="123" t="s">
        <v>93</v>
      </c>
      <c r="C110" s="124">
        <v>0.70300000000000007</v>
      </c>
      <c r="D110" s="122"/>
      <c r="E110" s="125"/>
    </row>
    <row r="111" spans="2:5" x14ac:dyDescent="0.25">
      <c r="B111" s="123" t="s">
        <v>83</v>
      </c>
      <c r="C111" s="124">
        <v>0.22799999999999998</v>
      </c>
      <c r="D111" s="122"/>
      <c r="E111" s="124">
        <v>0.32432432432432429</v>
      </c>
    </row>
    <row r="112" spans="2:5" x14ac:dyDescent="0.25">
      <c r="B112" s="123" t="s">
        <v>84</v>
      </c>
      <c r="C112" s="124">
        <v>3.3000000000000002E-2</v>
      </c>
      <c r="D112" s="122"/>
      <c r="E112" s="124">
        <v>4.6941678520625883E-2</v>
      </c>
    </row>
    <row r="113" spans="2:5" x14ac:dyDescent="0.25">
      <c r="B113" s="123" t="s">
        <v>85</v>
      </c>
      <c r="C113" s="124">
        <v>3.5999999999999997E-2</v>
      </c>
      <c r="D113" s="122"/>
      <c r="E113" s="124">
        <v>5.1209103840682779E-2</v>
      </c>
    </row>
    <row r="114" spans="2:5" x14ac:dyDescent="0.25">
      <c r="B114" s="76"/>
      <c r="C114" s="54"/>
      <c r="D114" s="54"/>
      <c r="E114" s="54"/>
    </row>
  </sheetData>
  <protectedRanges>
    <protectedRange algorithmName="SHA-512" hashValue="zrr1YC170iD4z5ngO6i+dvye2WxwMuZwyCItKXOM0Fb0EC895yDhie8vErJXeoL6fSMcx6aoO1sn5XcoWfI8lg==" saltValue="T/jZUAo6mJPMXMKTIHv+sw==" spinCount="100000" sqref="C47:D48 D39:E39" name="Inputcellen_1"/>
    <protectedRange algorithmName="SHA-512" hashValue="zrr1YC170iD4z5ngO6i+dvye2WxwMuZwyCItKXOM0Fb0EC895yDhie8vErJXeoL6fSMcx6aoO1sn5XcoWfI8lg==" saltValue="T/jZUAo6mJPMXMKTIHv+sw==" spinCount="100000" sqref="C53:D54 C56:D57" name="Inputcellen"/>
    <protectedRange algorithmName="SHA-512" hashValue="zrr1YC170iD4z5ngO6i+dvye2WxwMuZwyCItKXOM0Fb0EC895yDhie8vErJXeoL6fSMcx6aoO1sn5XcoWfI8lg==" saltValue="T/jZUAo6mJPMXMKTIHv+sw==" spinCount="100000" sqref="D69:D70 D72 E66:E67 E71:E73 C66:C73" name="Inputcellen_2"/>
    <protectedRange algorithmName="SHA-512" hashValue="zrr1YC170iD4z5ngO6i+dvye2WxwMuZwyCItKXOM0Fb0EC895yDhie8vErJXeoL6fSMcx6aoO1sn5XcoWfI8lg==" saltValue="T/jZUAo6mJPMXMKTIHv+sw==" spinCount="100000" sqref="C81:C82" name="Inputcellen_3"/>
    <protectedRange algorithmName="SHA-512" hashValue="zrr1YC170iD4z5ngO6i+dvye2WxwMuZwyCItKXOM0Fb0EC895yDhie8vErJXeoL6fSMcx6aoO1sn5XcoWfI8lg==" saltValue="T/jZUAo6mJPMXMKTIHv+sw==" spinCount="100000" sqref="C100" name="Inputcellen_5"/>
    <protectedRange algorithmName="SHA-512" hashValue="zrr1YC170iD4z5ngO6i+dvye2WxwMuZwyCItKXOM0Fb0EC895yDhie8vErJXeoL6fSMcx6aoO1sn5XcoWfI8lg==" saltValue="T/jZUAo6mJPMXMKTIHv+sw==" spinCount="100000" sqref="C89:C91 C94 C96" name="Inputcellen_4_1"/>
  </protectedRanges>
  <mergeCells count="9">
    <mergeCell ref="B60:E60"/>
    <mergeCell ref="B98:E98"/>
    <mergeCell ref="B102:E102"/>
    <mergeCell ref="B107:E107"/>
    <mergeCell ref="B50:E50"/>
    <mergeCell ref="B1:E1"/>
    <mergeCell ref="A3:E3"/>
    <mergeCell ref="B28:C28"/>
    <mergeCell ref="B34:E34"/>
  </mergeCells>
  <conditionalFormatting sqref="C52:D57">
    <cfRule type="expression" dxfId="16" priority="7">
      <formula>#REF!="Opslag"</formula>
    </cfRule>
  </conditionalFormatting>
  <dataValidations count="3">
    <dataValidation type="list" allowBlank="1" showInputMessage="1" showErrorMessage="1" sqref="D36:E36">
      <formula1>$J$2:$J$6</formula1>
    </dataValidation>
    <dataValidation type="list" allowBlank="1" showInputMessage="1" showErrorMessage="1" sqref="D37:E37">
      <formula1>INDIRECT(D36)</formula1>
    </dataValidation>
    <dataValidation type="list" allowBlank="1" showInputMessage="1" showErrorMessage="1" sqref="C66:C73">
      <formula1>$K$2:$K$3</formula1>
    </dataValidation>
  </dataValidations>
  <hyperlinks>
    <hyperlink ref="B4" location="'1. Integraal uurtarief-GGZ&amp;RIBW'!B42" display="Salarislasten per uur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'H:\NSDMH\2. Inkoop\11.Tarieven en indexering\Tarieven 2021 - discussie\Model per product\BGGZ\BGGZ\[Algemeen rekenmodel MH_basis ggz kort_15-9.xlsx]Productiviteitsprofielen'!#REF!</xm:f>
          </x14:formula1>
          <xm:sqref>C62</xm:sqref>
        </x14:dataValidation>
        <x14:dataValidation type="list" allowBlank="1" showInputMessage="1" showErrorMessage="1">
          <x14:formula1>
            <xm:f>'H:\NSDMH\2. Inkoop\11.Tarieven en indexering\Tarieven 2021 - discussie\Model per product\BGGZ\BGGZ\[Algemeen rekenmodel MH_basis ggz kort_15-9.xlsx]CAO_VVT'!#REF!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3"/>
  <sheetViews>
    <sheetView topLeftCell="B1" zoomScale="90" zoomScaleNormal="90" workbookViewId="0">
      <pane ySplit="1" topLeftCell="A20" activePane="bottomLeft" state="frozen"/>
      <selection pane="bottomLeft" activeCell="B97" sqref="B97:L97"/>
    </sheetView>
  </sheetViews>
  <sheetFormatPr defaultRowHeight="15" x14ac:dyDescent="0.25"/>
  <cols>
    <col min="1" max="1" width="20.7109375" customWidth="1"/>
    <col min="2" max="2" width="59.7109375" customWidth="1"/>
    <col min="3" max="3" width="23" customWidth="1"/>
    <col min="4" max="4" width="13.28515625" customWidth="1"/>
    <col min="5" max="10" width="10.5703125" customWidth="1"/>
    <col min="11" max="11" width="13.28515625" customWidth="1"/>
    <col min="12" max="12" width="54.42578125" customWidth="1"/>
    <col min="14" max="14" width="26.42578125" customWidth="1"/>
    <col min="15" max="15" width="15.28515625" bestFit="1" customWidth="1"/>
    <col min="17" max="18" width="9.140625" hidden="1" customWidth="1"/>
  </cols>
  <sheetData>
    <row r="1" spans="1:18" ht="44.25" customHeight="1" x14ac:dyDescent="0.45">
      <c r="B1" s="181" t="s">
        <v>0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8" x14ac:dyDescent="0.25">
      <c r="Q2" t="s">
        <v>1</v>
      </c>
      <c r="R2" t="s">
        <v>2</v>
      </c>
    </row>
    <row r="3" spans="1:18" ht="23.25" customHeight="1" x14ac:dyDescent="0.3">
      <c r="A3" s="182" t="s">
        <v>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Q3" t="s">
        <v>4</v>
      </c>
      <c r="R3" t="s">
        <v>5</v>
      </c>
    </row>
    <row r="4" spans="1:18" x14ac:dyDescent="0.25">
      <c r="B4" s="1" t="s">
        <v>6</v>
      </c>
      <c r="C4" s="2"/>
      <c r="D4" s="3"/>
      <c r="E4" s="3"/>
      <c r="F4" s="3"/>
      <c r="G4" s="3"/>
      <c r="H4" s="3"/>
      <c r="I4" s="3"/>
      <c r="J4" s="3"/>
      <c r="K4" s="3"/>
      <c r="L4" s="3"/>
      <c r="Q4" t="s">
        <v>7</v>
      </c>
    </row>
    <row r="5" spans="1:18" x14ac:dyDescent="0.2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N5" s="6"/>
      <c r="Q5" t="s">
        <v>8</v>
      </c>
    </row>
    <row r="6" spans="1:18" x14ac:dyDescent="0.25">
      <c r="B6" s="7" t="s">
        <v>9</v>
      </c>
      <c r="C6" s="7"/>
      <c r="D6" s="8" t="s">
        <v>7</v>
      </c>
      <c r="E6" s="8" t="s">
        <v>7</v>
      </c>
      <c r="F6" s="8" t="s">
        <v>7</v>
      </c>
      <c r="G6" s="8" t="s">
        <v>7</v>
      </c>
      <c r="H6" s="8" t="s">
        <v>94</v>
      </c>
      <c r="I6" s="8" t="s">
        <v>94</v>
      </c>
      <c r="J6" s="8" t="s">
        <v>94</v>
      </c>
      <c r="K6" s="9"/>
      <c r="L6" s="9"/>
      <c r="Q6" t="s">
        <v>10</v>
      </c>
    </row>
    <row r="7" spans="1:18" x14ac:dyDescent="0.25">
      <c r="B7" s="7" t="s">
        <v>11</v>
      </c>
      <c r="C7" s="7"/>
      <c r="D7" s="8">
        <v>45</v>
      </c>
      <c r="E7" s="10">
        <v>50</v>
      </c>
      <c r="F7" s="8">
        <v>60</v>
      </c>
      <c r="G7" s="8">
        <v>65</v>
      </c>
      <c r="H7" s="8" t="s">
        <v>94</v>
      </c>
      <c r="I7" s="8" t="s">
        <v>94</v>
      </c>
      <c r="J7" s="8" t="s">
        <v>94</v>
      </c>
      <c r="L7" s="11"/>
    </row>
    <row r="8" spans="1:18" x14ac:dyDescent="0.25">
      <c r="B8" s="7" t="s">
        <v>12</v>
      </c>
      <c r="C8" s="7"/>
      <c r="D8" s="8">
        <v>12</v>
      </c>
      <c r="E8" s="10">
        <v>11</v>
      </c>
      <c r="F8" s="8">
        <v>10</v>
      </c>
      <c r="G8" s="8">
        <v>12</v>
      </c>
      <c r="H8" s="8" t="s">
        <v>94</v>
      </c>
      <c r="I8" s="8" t="s">
        <v>94</v>
      </c>
      <c r="J8" s="8" t="s">
        <v>94</v>
      </c>
      <c r="K8" s="12"/>
      <c r="L8" s="12"/>
    </row>
    <row r="9" spans="1:18" x14ac:dyDescent="0.25">
      <c r="B9" s="13" t="s">
        <v>13</v>
      </c>
      <c r="C9" s="7"/>
      <c r="D9" s="14">
        <v>20.071506410256415</v>
      </c>
      <c r="E9" s="14">
        <v>22.194310897435901</v>
      </c>
      <c r="F9" s="14">
        <v>27.879631410256415</v>
      </c>
      <c r="G9" s="14">
        <v>32.821249999999999</v>
      </c>
      <c r="H9" s="14" t="s">
        <v>94</v>
      </c>
      <c r="I9" s="14" t="s">
        <v>94</v>
      </c>
      <c r="J9" s="14" t="s">
        <v>94</v>
      </c>
      <c r="K9" s="11"/>
      <c r="L9" s="11"/>
      <c r="O9" s="15"/>
    </row>
    <row r="10" spans="1:18" x14ac:dyDescent="0.25">
      <c r="B10" s="13" t="s">
        <v>14</v>
      </c>
      <c r="C10" s="16">
        <v>8.3299999999999999E-2</v>
      </c>
      <c r="D10" s="14">
        <v>1.6719564839743593</v>
      </c>
      <c r="E10" s="14">
        <v>1.8487860977564106</v>
      </c>
      <c r="F10" s="14">
        <v>2.3223732964743595</v>
      </c>
      <c r="G10" s="14">
        <v>2.7340101249999997</v>
      </c>
      <c r="H10" s="14" t="s">
        <v>94</v>
      </c>
      <c r="I10" s="14" t="s">
        <v>94</v>
      </c>
      <c r="J10" s="14" t="s">
        <v>94</v>
      </c>
      <c r="K10" s="11"/>
      <c r="L10" s="11"/>
    </row>
    <row r="11" spans="1:18" x14ac:dyDescent="0.25">
      <c r="B11" s="13" t="s">
        <v>15</v>
      </c>
      <c r="C11" s="17">
        <v>0.08</v>
      </c>
      <c r="D11" s="14">
        <v>1.6057205128205132</v>
      </c>
      <c r="E11" s="14">
        <v>1.7755448717948721</v>
      </c>
      <c r="F11" s="14">
        <v>2.2303705128205134</v>
      </c>
      <c r="G11" s="14">
        <v>2.6257000000000001</v>
      </c>
      <c r="H11" s="14" t="s">
        <v>94</v>
      </c>
      <c r="I11" s="14" t="s">
        <v>94</v>
      </c>
      <c r="J11" s="14" t="s">
        <v>94</v>
      </c>
      <c r="K11" s="18"/>
      <c r="L11" s="18"/>
    </row>
    <row r="12" spans="1:18" x14ac:dyDescent="0.25">
      <c r="B12" s="19" t="s">
        <v>16</v>
      </c>
      <c r="C12" s="17">
        <v>0</v>
      </c>
      <c r="D12" s="14">
        <v>0</v>
      </c>
      <c r="E12" s="14">
        <v>0</v>
      </c>
      <c r="F12" s="14">
        <v>0</v>
      </c>
      <c r="G12" s="14">
        <v>0</v>
      </c>
      <c r="H12" s="14" t="s">
        <v>94</v>
      </c>
      <c r="I12" s="14" t="s">
        <v>94</v>
      </c>
      <c r="J12" s="14" t="s">
        <v>94</v>
      </c>
      <c r="K12" s="18"/>
      <c r="L12" s="18"/>
      <c r="O12" t="s">
        <v>17</v>
      </c>
    </row>
    <row r="13" spans="1:18" ht="15.75" thickBot="1" x14ac:dyDescent="0.3">
      <c r="B13" s="19" t="s">
        <v>18</v>
      </c>
      <c r="C13" s="20"/>
      <c r="D13" s="21">
        <v>0</v>
      </c>
      <c r="E13" s="21">
        <v>0</v>
      </c>
      <c r="F13" s="21">
        <v>0</v>
      </c>
      <c r="G13" s="21">
        <v>0</v>
      </c>
      <c r="H13" s="21" t="s">
        <v>94</v>
      </c>
      <c r="I13" s="21" t="s">
        <v>94</v>
      </c>
      <c r="J13" s="21" t="s">
        <v>94</v>
      </c>
      <c r="K13" s="18"/>
      <c r="L13" s="18"/>
    </row>
    <row r="14" spans="1:18" ht="15.75" thickTop="1" x14ac:dyDescent="0.25">
      <c r="B14" s="22" t="s">
        <v>19</v>
      </c>
      <c r="C14" s="23"/>
      <c r="D14" s="24">
        <v>23.349183407051289</v>
      </c>
      <c r="E14" s="24">
        <v>25.818641866987182</v>
      </c>
      <c r="F14" s="24">
        <v>32.43237521955129</v>
      </c>
      <c r="G14" s="24">
        <v>38.180960124999999</v>
      </c>
      <c r="H14" s="24" t="s">
        <v>94</v>
      </c>
      <c r="I14" s="24" t="s">
        <v>94</v>
      </c>
      <c r="J14" s="24" t="s">
        <v>94</v>
      </c>
      <c r="K14" s="11"/>
      <c r="L14" s="11"/>
    </row>
    <row r="15" spans="1:18" ht="15.75" thickBot="1" x14ac:dyDescent="0.3">
      <c r="B15" s="25" t="s">
        <v>20</v>
      </c>
      <c r="C15" s="26"/>
      <c r="D15" s="27">
        <v>6.3953413351913486</v>
      </c>
      <c r="E15" s="27">
        <v>7.0717260073677899</v>
      </c>
      <c r="F15" s="27">
        <v>8.8832275726351</v>
      </c>
      <c r="G15" s="27">
        <v>10.457764978237501</v>
      </c>
      <c r="H15" s="27" t="s">
        <v>94</v>
      </c>
      <c r="I15" s="27" t="s">
        <v>94</v>
      </c>
      <c r="J15" s="27" t="s">
        <v>94</v>
      </c>
      <c r="K15" s="18"/>
      <c r="L15" s="18"/>
    </row>
    <row r="16" spans="1:18" ht="16.5" thickTop="1" thickBot="1" x14ac:dyDescent="0.3">
      <c r="B16" s="28" t="s">
        <v>21</v>
      </c>
      <c r="C16" s="29"/>
      <c r="D16" s="30">
        <v>29.744524742242639</v>
      </c>
      <c r="E16" s="30">
        <v>32.890367874354972</v>
      </c>
      <c r="F16" s="30">
        <v>41.31560279218639</v>
      </c>
      <c r="G16" s="30">
        <v>48.638725103237498</v>
      </c>
      <c r="H16" s="30" t="s">
        <v>94</v>
      </c>
      <c r="I16" s="30" t="s">
        <v>94</v>
      </c>
      <c r="J16" s="30" t="s">
        <v>94</v>
      </c>
      <c r="K16" s="18"/>
      <c r="L16" s="18"/>
    </row>
    <row r="17" spans="2:21" ht="15.75" thickTop="1" x14ac:dyDescent="0.25">
      <c r="B17" s="31" t="s">
        <v>22</v>
      </c>
      <c r="C17" s="32">
        <v>0.71049094781682653</v>
      </c>
      <c r="D17" s="33">
        <v>41.864748359765379</v>
      </c>
      <c r="E17" s="33">
        <v>46.292451684879907</v>
      </c>
      <c r="F17" s="33">
        <v>58.15077999113096</v>
      </c>
      <c r="G17" s="33">
        <v>68.457909636559037</v>
      </c>
      <c r="H17" s="33" t="s">
        <v>94</v>
      </c>
      <c r="I17" s="33" t="s">
        <v>94</v>
      </c>
      <c r="J17" s="33" t="s">
        <v>94</v>
      </c>
      <c r="K17" s="9"/>
      <c r="L17" s="9"/>
    </row>
    <row r="18" spans="2:21" ht="15.75" thickBot="1" x14ac:dyDescent="0.3">
      <c r="B18" s="34" t="s">
        <v>23</v>
      </c>
      <c r="C18" s="35"/>
      <c r="D18" s="36">
        <v>0</v>
      </c>
      <c r="E18" s="36">
        <v>0</v>
      </c>
      <c r="F18" s="36">
        <v>0</v>
      </c>
      <c r="G18" s="36">
        <v>0</v>
      </c>
      <c r="H18" s="36" t="s">
        <v>94</v>
      </c>
      <c r="I18" s="36" t="s">
        <v>94</v>
      </c>
      <c r="J18" s="36" t="s">
        <v>94</v>
      </c>
      <c r="K18" s="9"/>
      <c r="L18" s="9"/>
    </row>
    <row r="19" spans="2:21" ht="15.75" thickTop="1" x14ac:dyDescent="0.25">
      <c r="B19" s="28" t="s">
        <v>24</v>
      </c>
      <c r="C19" s="29"/>
      <c r="D19" s="30">
        <v>41.864748359765379</v>
      </c>
      <c r="E19" s="30">
        <v>46.292451684879907</v>
      </c>
      <c r="F19" s="30">
        <v>58.15077999113096</v>
      </c>
      <c r="G19" s="30">
        <v>68.457909636559037</v>
      </c>
      <c r="H19" s="30" t="s">
        <v>94</v>
      </c>
      <c r="I19" s="30" t="s">
        <v>94</v>
      </c>
      <c r="J19" s="30" t="s">
        <v>94</v>
      </c>
      <c r="K19" s="9"/>
      <c r="L19" s="9"/>
    </row>
    <row r="20" spans="2:21" x14ac:dyDescent="0.25">
      <c r="B20" s="37" t="s">
        <v>25</v>
      </c>
      <c r="C20" s="38">
        <v>0.32432432432432429</v>
      </c>
      <c r="D20" s="39">
        <v>13.57775622478877</v>
      </c>
      <c r="E20" s="39">
        <v>15.013768114015104</v>
      </c>
      <c r="F20" s="39">
        <v>18.859712429555984</v>
      </c>
      <c r="G20" s="39">
        <v>22.202565287532657</v>
      </c>
      <c r="H20" s="39" t="s">
        <v>94</v>
      </c>
      <c r="I20" s="39" t="s">
        <v>94</v>
      </c>
      <c r="J20" s="39" t="s">
        <v>94</v>
      </c>
      <c r="K20" s="9"/>
      <c r="L20" s="9" t="s">
        <v>17</v>
      </c>
    </row>
    <row r="21" spans="2:21" x14ac:dyDescent="0.25">
      <c r="B21" s="13" t="s">
        <v>26</v>
      </c>
      <c r="C21" s="38">
        <v>4.6941678520625883E-2</v>
      </c>
      <c r="D21" s="39">
        <v>1.9652015588510061</v>
      </c>
      <c r="E21" s="39">
        <v>2.1730453849232387</v>
      </c>
      <c r="F21" s="39">
        <v>2.7296952200673137</v>
      </c>
      <c r="G21" s="39">
        <v>3.2135291863534112</v>
      </c>
      <c r="H21" s="39" t="s">
        <v>94</v>
      </c>
      <c r="I21" s="39" t="s">
        <v>94</v>
      </c>
      <c r="J21" s="39" t="s">
        <v>94</v>
      </c>
      <c r="K21" s="9"/>
      <c r="L21" s="9"/>
    </row>
    <row r="22" spans="2:21" ht="15.75" thickBot="1" x14ac:dyDescent="0.3">
      <c r="B22" s="13" t="s">
        <v>27</v>
      </c>
      <c r="C22" s="38">
        <v>5.1209103840682779E-2</v>
      </c>
      <c r="D22" s="39">
        <v>2.1438562460192792</v>
      </c>
      <c r="E22" s="39">
        <v>2.3705949653708056</v>
      </c>
      <c r="F22" s="39">
        <v>2.9778493309825236</v>
      </c>
      <c r="G22" s="39">
        <v>3.50566820329463</v>
      </c>
      <c r="H22" s="39" t="s">
        <v>94</v>
      </c>
      <c r="I22" s="39" t="s">
        <v>94</v>
      </c>
      <c r="J22" s="39" t="s">
        <v>94</v>
      </c>
      <c r="K22" s="9"/>
      <c r="L22" s="9"/>
    </row>
    <row r="23" spans="2:21" ht="15.75" thickTop="1" x14ac:dyDescent="0.25">
      <c r="B23" s="31" t="s">
        <v>28</v>
      </c>
      <c r="C23" s="40"/>
      <c r="D23" s="33">
        <v>59.551562389424433</v>
      </c>
      <c r="E23" s="33">
        <v>65.849860149189055</v>
      </c>
      <c r="F23" s="33">
        <v>82.71803697173678</v>
      </c>
      <c r="G23" s="33">
        <v>97.379672313739732</v>
      </c>
      <c r="H23" s="33" t="s">
        <v>94</v>
      </c>
      <c r="I23" s="33" t="s">
        <v>94</v>
      </c>
      <c r="J23" s="33" t="s">
        <v>94</v>
      </c>
      <c r="K23" s="9"/>
      <c r="L23" s="9"/>
    </row>
    <row r="24" spans="2:21" ht="15.75" thickBot="1" x14ac:dyDescent="0.3">
      <c r="B24" s="41" t="s">
        <v>86</v>
      </c>
      <c r="C24" s="42">
        <v>0.02</v>
      </c>
      <c r="D24" s="36">
        <v>1.1910312477884888</v>
      </c>
      <c r="E24" s="36">
        <v>1.3169972029837811</v>
      </c>
      <c r="F24" s="36">
        <v>1.6543607394347357</v>
      </c>
      <c r="G24" s="36">
        <v>1.9475934462747946</v>
      </c>
      <c r="H24" s="36" t="s">
        <v>94</v>
      </c>
      <c r="I24" s="36" t="s">
        <v>94</v>
      </c>
      <c r="J24" s="36" t="s">
        <v>94</v>
      </c>
      <c r="K24" s="9"/>
      <c r="L24" s="9"/>
    </row>
    <row r="25" spans="2:21" ht="15.75" thickTop="1" x14ac:dyDescent="0.25">
      <c r="B25" s="31" t="s">
        <v>96</v>
      </c>
      <c r="C25" s="43"/>
      <c r="D25" s="33">
        <v>60.74259363721292</v>
      </c>
      <c r="E25" s="33">
        <v>67.16685735217284</v>
      </c>
      <c r="F25" s="33">
        <v>84.372397711171516</v>
      </c>
      <c r="G25" s="33">
        <v>99.327265760014527</v>
      </c>
      <c r="H25" s="33">
        <v>0</v>
      </c>
      <c r="I25" s="33">
        <v>0</v>
      </c>
      <c r="J25" s="33">
        <v>0</v>
      </c>
      <c r="K25" s="9"/>
      <c r="L25" s="9"/>
    </row>
    <row r="26" spans="2:21" x14ac:dyDescent="0.25">
      <c r="B26" s="44" t="s">
        <v>30</v>
      </c>
      <c r="C26" s="45">
        <v>8.25</v>
      </c>
      <c r="D26" s="46">
        <v>501.12639750700657</v>
      </c>
      <c r="E26" s="39">
        <v>554.12657315542594</v>
      </c>
      <c r="F26" s="39">
        <v>696.07228111716495</v>
      </c>
      <c r="G26" s="39">
        <v>819.44994252011986</v>
      </c>
      <c r="H26" s="39" t="s">
        <v>94</v>
      </c>
      <c r="I26" s="39" t="s">
        <v>94</v>
      </c>
      <c r="J26" s="39" t="s">
        <v>94</v>
      </c>
      <c r="K26" s="9"/>
      <c r="L26" s="9"/>
      <c r="N26" s="127"/>
      <c r="O26" s="127"/>
      <c r="P26" s="127"/>
    </row>
    <row r="27" spans="2:21" x14ac:dyDescent="0.25">
      <c r="B27" s="13" t="s">
        <v>31</v>
      </c>
      <c r="C27" s="45">
        <v>1</v>
      </c>
      <c r="D27" s="39">
        <v>501.12639750700657</v>
      </c>
      <c r="E27" s="39">
        <v>554.12657315542594</v>
      </c>
      <c r="F27" s="39">
        <v>696.07228111716495</v>
      </c>
      <c r="G27" s="39">
        <v>819.44994252011986</v>
      </c>
      <c r="H27" s="39" t="s">
        <v>94</v>
      </c>
      <c r="I27" s="39" t="s">
        <v>94</v>
      </c>
      <c r="J27" s="39" t="s">
        <v>94</v>
      </c>
      <c r="K27" s="9"/>
      <c r="L27" s="9"/>
      <c r="N27" s="127"/>
      <c r="O27" s="127"/>
      <c r="P27" s="127"/>
      <c r="U27">
        <v>1.61</v>
      </c>
    </row>
    <row r="28" spans="2:21" x14ac:dyDescent="0.25">
      <c r="B28" s="183" t="s">
        <v>32</v>
      </c>
      <c r="C28" s="184"/>
      <c r="D28" s="18"/>
      <c r="E28" s="18"/>
      <c r="F28" s="18"/>
      <c r="G28" s="18"/>
      <c r="H28" s="47"/>
      <c r="I28" s="47"/>
      <c r="J28" s="47"/>
      <c r="K28" s="48"/>
      <c r="L28" s="9"/>
      <c r="N28" s="127"/>
      <c r="O28" s="127"/>
      <c r="P28" s="127"/>
    </row>
    <row r="29" spans="2:21" x14ac:dyDescent="0.25">
      <c r="B29" s="13" t="s">
        <v>33</v>
      </c>
      <c r="C29" s="49"/>
      <c r="D29" s="50">
        <v>0.05</v>
      </c>
      <c r="E29" s="50">
        <v>0.05</v>
      </c>
      <c r="F29" s="50">
        <v>0.45</v>
      </c>
      <c r="G29" s="50">
        <v>0.45</v>
      </c>
      <c r="H29" s="50" t="s">
        <v>94</v>
      </c>
      <c r="I29" s="50" t="s">
        <v>94</v>
      </c>
      <c r="J29" s="50" t="s">
        <v>94</v>
      </c>
      <c r="K29" s="51"/>
      <c r="L29" s="12" t="s">
        <v>34</v>
      </c>
      <c r="N29" s="128"/>
      <c r="O29" s="127"/>
      <c r="P29" s="127"/>
    </row>
    <row r="30" spans="2:21" x14ac:dyDescent="0.25">
      <c r="B30" s="52" t="s">
        <v>35</v>
      </c>
      <c r="C30" s="53"/>
      <c r="D30" s="54"/>
      <c r="E30" s="54"/>
      <c r="F30" s="54"/>
      <c r="G30" s="54"/>
      <c r="H30" s="54"/>
      <c r="I30" s="54"/>
      <c r="J30" s="55"/>
      <c r="K30" s="56"/>
      <c r="L30" s="57">
        <v>734.74764916989989</v>
      </c>
      <c r="N30" s="128"/>
      <c r="O30" s="130"/>
      <c r="P30" s="127"/>
    </row>
    <row r="31" spans="2:21" x14ac:dyDescent="0.25">
      <c r="B31" s="58"/>
      <c r="C31" s="59"/>
      <c r="D31" s="9"/>
      <c r="E31" s="9"/>
      <c r="F31" s="9"/>
      <c r="G31" s="9"/>
      <c r="H31" s="9"/>
      <c r="I31" s="9"/>
      <c r="J31" s="9"/>
      <c r="K31" s="60"/>
      <c r="L31" s="12" t="s">
        <v>36</v>
      </c>
      <c r="N31" s="128"/>
      <c r="O31" s="131"/>
      <c r="P31" s="127"/>
    </row>
    <row r="32" spans="2:21" x14ac:dyDescent="0.25">
      <c r="L32" s="61">
        <v>735</v>
      </c>
      <c r="N32" s="128"/>
      <c r="O32" s="132"/>
      <c r="P32" s="127"/>
    </row>
    <row r="33" spans="1:16" ht="23.25" customHeight="1" x14ac:dyDescent="0.3">
      <c r="A33" s="182" t="s">
        <v>37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N33" s="128"/>
      <c r="O33" s="133"/>
      <c r="P33" s="127"/>
    </row>
    <row r="34" spans="1:16" ht="18.75" customHeight="1" x14ac:dyDescent="0.25">
      <c r="B34" s="179" t="s">
        <v>38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N34" s="127"/>
      <c r="O34" s="127"/>
      <c r="P34" s="127"/>
    </row>
    <row r="35" spans="1:16" ht="12.75" customHeight="1" x14ac:dyDescent="0.25">
      <c r="B35" s="62"/>
      <c r="C35" s="63"/>
      <c r="D35" s="63"/>
      <c r="E35" s="63"/>
      <c r="F35" s="63"/>
      <c r="G35" s="63"/>
      <c r="H35" s="63"/>
      <c r="I35" s="63"/>
      <c r="J35" s="63"/>
      <c r="K35" s="63"/>
      <c r="L35" s="63"/>
    </row>
    <row r="36" spans="1:16" ht="12.75" customHeight="1" x14ac:dyDescent="0.25">
      <c r="B36" s="64" t="s">
        <v>39</v>
      </c>
      <c r="C36" s="65"/>
      <c r="D36" s="147" t="s">
        <v>7</v>
      </c>
      <c r="E36" s="147" t="s">
        <v>7</v>
      </c>
      <c r="F36" s="147" t="s">
        <v>7</v>
      </c>
      <c r="G36" s="147" t="s">
        <v>7</v>
      </c>
      <c r="H36" s="147"/>
      <c r="I36" s="147"/>
      <c r="J36" s="147"/>
      <c r="K36" s="189"/>
      <c r="L36" s="190"/>
    </row>
    <row r="37" spans="1:16" ht="12.75" customHeight="1" x14ac:dyDescent="0.25">
      <c r="B37" s="64" t="s">
        <v>40</v>
      </c>
      <c r="C37" s="65"/>
      <c r="D37" s="8">
        <v>45</v>
      </c>
      <c r="E37" s="8">
        <v>50</v>
      </c>
      <c r="F37" s="8">
        <v>60</v>
      </c>
      <c r="G37" s="8">
        <v>65</v>
      </c>
      <c r="H37" s="8"/>
      <c r="I37" s="8"/>
      <c r="J37" s="8"/>
      <c r="K37" s="189"/>
      <c r="L37" s="190"/>
    </row>
    <row r="38" spans="1:16" ht="12.75" customHeight="1" x14ac:dyDescent="0.25">
      <c r="B38" s="64" t="s">
        <v>41</v>
      </c>
      <c r="C38" s="65"/>
      <c r="D38" s="8">
        <v>12</v>
      </c>
      <c r="E38" s="8">
        <v>11</v>
      </c>
      <c r="F38" s="8">
        <v>10</v>
      </c>
      <c r="G38" s="8">
        <v>12</v>
      </c>
      <c r="H38" s="8"/>
      <c r="I38" s="8"/>
      <c r="J38" s="8"/>
      <c r="K38" s="193"/>
      <c r="L38" s="194"/>
    </row>
    <row r="39" spans="1:16" ht="12.75" customHeight="1" x14ac:dyDescent="0.25">
      <c r="B39" s="66" t="s">
        <v>33</v>
      </c>
      <c r="C39" s="67"/>
      <c r="D39" s="148">
        <v>0.05</v>
      </c>
      <c r="E39" s="148">
        <v>0.05</v>
      </c>
      <c r="F39" s="148">
        <v>0.45</v>
      </c>
      <c r="G39" s="148">
        <v>0.45</v>
      </c>
      <c r="H39" s="149"/>
      <c r="I39" s="149"/>
      <c r="J39" s="150"/>
      <c r="K39" s="134">
        <v>1</v>
      </c>
      <c r="L39" s="135"/>
      <c r="N39" s="68"/>
      <c r="O39" s="69"/>
      <c r="P39" s="69"/>
    </row>
    <row r="40" spans="1:16" ht="12.75" customHeight="1" x14ac:dyDescent="0.25">
      <c r="B40" s="70"/>
      <c r="C40" s="9"/>
      <c r="D40" s="63"/>
      <c r="E40" s="63"/>
      <c r="F40" s="63"/>
      <c r="G40" s="63"/>
      <c r="H40" s="63"/>
      <c r="I40" s="63"/>
      <c r="J40" s="63"/>
      <c r="K40" s="71"/>
      <c r="L40" s="63"/>
      <c r="O40" s="69"/>
      <c r="P40" s="69"/>
    </row>
    <row r="41" spans="1:16" ht="12.75" customHeight="1" x14ac:dyDescent="0.25">
      <c r="B41" s="72" t="s">
        <v>42</v>
      </c>
      <c r="C41" s="56"/>
      <c r="D41" s="73">
        <v>20.071506410256415</v>
      </c>
      <c r="E41" s="73">
        <v>22.194310897435901</v>
      </c>
      <c r="F41" s="73">
        <v>27.879631410256415</v>
      </c>
      <c r="G41" s="73">
        <v>32.821249999999999</v>
      </c>
      <c r="H41" s="73" t="s">
        <v>94</v>
      </c>
      <c r="I41" s="73" t="s">
        <v>94</v>
      </c>
      <c r="J41" s="73" t="s">
        <v>94</v>
      </c>
      <c r="K41" s="149">
        <v>0.93</v>
      </c>
      <c r="L41" s="136"/>
      <c r="N41" s="74"/>
      <c r="P41" s="75"/>
    </row>
    <row r="42" spans="1:16" ht="12.75" customHeight="1" x14ac:dyDescent="0.25">
      <c r="B42" s="76"/>
      <c r="C42" s="54"/>
      <c r="D42" s="63"/>
      <c r="E42" s="63"/>
      <c r="F42" s="63"/>
      <c r="G42" s="63"/>
      <c r="H42" s="63"/>
      <c r="I42" s="9"/>
      <c r="J42" s="9"/>
      <c r="K42" s="9"/>
      <c r="L42" s="9"/>
      <c r="P42" s="75"/>
    </row>
    <row r="43" spans="1:16" ht="12.75" customHeight="1" x14ac:dyDescent="0.25">
      <c r="B43" s="7" t="s">
        <v>14</v>
      </c>
      <c r="C43" s="56"/>
      <c r="D43" s="151">
        <v>8.3299999999999999E-2</v>
      </c>
      <c r="E43" s="77"/>
      <c r="F43" s="189"/>
      <c r="G43" s="190"/>
      <c r="H43" s="190"/>
      <c r="I43" s="190"/>
      <c r="J43" s="190"/>
      <c r="K43" s="190"/>
      <c r="L43" s="190"/>
      <c r="P43" s="75"/>
    </row>
    <row r="44" spans="1:16" ht="12.75" customHeight="1" x14ac:dyDescent="0.25">
      <c r="B44" s="7" t="s">
        <v>43</v>
      </c>
      <c r="C44" s="56"/>
      <c r="D44" s="152"/>
      <c r="E44" s="77"/>
      <c r="F44" s="189"/>
      <c r="G44" s="190"/>
      <c r="H44" s="190"/>
      <c r="I44" s="190"/>
      <c r="J44" s="190"/>
      <c r="K44" s="190"/>
      <c r="L44" s="190"/>
      <c r="P44" s="75"/>
    </row>
    <row r="45" spans="1:16" ht="12.75" customHeight="1" x14ac:dyDescent="0.25">
      <c r="B45" s="7" t="s">
        <v>15</v>
      </c>
      <c r="C45" s="56"/>
      <c r="D45" s="149">
        <v>0.08</v>
      </c>
      <c r="E45" s="77"/>
      <c r="F45" s="189"/>
      <c r="G45" s="190"/>
      <c r="H45" s="190"/>
      <c r="I45" s="190"/>
      <c r="J45" s="190"/>
      <c r="K45" s="190"/>
      <c r="L45" s="190"/>
    </row>
    <row r="46" spans="1:16" ht="12.75" customHeight="1" x14ac:dyDescent="0.25">
      <c r="B46" s="7" t="s">
        <v>44</v>
      </c>
      <c r="C46" s="56"/>
      <c r="D46" s="152"/>
      <c r="E46" s="77"/>
      <c r="F46" s="136"/>
      <c r="G46" s="137"/>
      <c r="H46" s="137"/>
      <c r="I46" s="137"/>
      <c r="J46" s="137"/>
      <c r="K46" s="137"/>
      <c r="L46" s="137"/>
    </row>
    <row r="47" spans="1:16" ht="12.75" customHeight="1" x14ac:dyDescent="0.25">
      <c r="B47" s="7" t="s">
        <v>45</v>
      </c>
      <c r="C47" s="56"/>
      <c r="D47" s="149">
        <v>0</v>
      </c>
      <c r="E47" s="77"/>
      <c r="F47" s="136"/>
      <c r="G47" s="137"/>
      <c r="H47" s="137"/>
      <c r="I47" s="137"/>
      <c r="J47" s="137"/>
      <c r="K47" s="137"/>
      <c r="L47" s="137"/>
    </row>
    <row r="48" spans="1:16" ht="12.75" customHeight="1" x14ac:dyDescent="0.25">
      <c r="B48" s="7" t="s">
        <v>46</v>
      </c>
      <c r="C48" s="56"/>
      <c r="D48" s="152">
        <v>0</v>
      </c>
      <c r="E48" s="77"/>
      <c r="F48" s="136"/>
      <c r="G48" s="137"/>
      <c r="H48" s="137"/>
      <c r="I48" s="137"/>
      <c r="J48" s="137"/>
      <c r="K48" s="137"/>
      <c r="L48" s="137"/>
    </row>
    <row r="49" spans="2:13" ht="12.75" customHeight="1" x14ac:dyDescent="0.25">
      <c r="B49" s="70"/>
      <c r="C49" s="78"/>
      <c r="D49" s="77"/>
      <c r="E49" s="77"/>
      <c r="F49" s="77"/>
      <c r="G49" s="77"/>
      <c r="H49" s="77"/>
      <c r="I49" s="77"/>
      <c r="J49" s="77"/>
      <c r="K49" s="77"/>
      <c r="L49" s="77"/>
    </row>
    <row r="50" spans="2:13" ht="18.75" customHeight="1" x14ac:dyDescent="0.25">
      <c r="B50" s="179" t="s">
        <v>47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</row>
    <row r="51" spans="2:13" x14ac:dyDescent="0.25">
      <c r="B51" s="70"/>
      <c r="C51" s="78"/>
      <c r="D51" s="79"/>
      <c r="E51" s="77"/>
      <c r="F51" s="77"/>
      <c r="G51" s="77"/>
      <c r="H51" s="77"/>
      <c r="I51" s="77"/>
      <c r="J51" s="77"/>
      <c r="K51" s="77"/>
      <c r="L51" s="77"/>
    </row>
    <row r="52" spans="2:13" x14ac:dyDescent="0.25">
      <c r="B52" s="13" t="s">
        <v>48</v>
      </c>
      <c r="C52" s="80">
        <v>7.2700000000000001E-2</v>
      </c>
      <c r="D52" s="80">
        <v>1</v>
      </c>
      <c r="E52" s="79"/>
      <c r="F52" s="141"/>
      <c r="G52" s="137"/>
      <c r="H52" s="137"/>
      <c r="I52" s="137"/>
      <c r="J52" s="137"/>
      <c r="K52" s="137"/>
      <c r="L52" s="137"/>
      <c r="M52" s="139"/>
    </row>
    <row r="53" spans="2:13" x14ac:dyDescent="0.25">
      <c r="B53" s="13" t="s">
        <v>49</v>
      </c>
      <c r="C53" s="80">
        <v>2.9399999999999999E-2</v>
      </c>
      <c r="D53" s="80">
        <v>0.85</v>
      </c>
      <c r="E53" s="79"/>
      <c r="F53" s="195"/>
      <c r="G53" s="195"/>
      <c r="H53" s="195"/>
      <c r="I53" s="195"/>
      <c r="J53" s="195"/>
      <c r="K53" s="195"/>
      <c r="L53" s="195"/>
      <c r="M53" s="139"/>
    </row>
    <row r="54" spans="2:13" x14ac:dyDescent="0.25">
      <c r="B54" s="13" t="s">
        <v>50</v>
      </c>
      <c r="C54" s="80">
        <v>7.9399999999999998E-2</v>
      </c>
      <c r="D54" s="80">
        <v>0.15</v>
      </c>
      <c r="E54" s="79"/>
      <c r="F54" s="195"/>
      <c r="G54" s="195"/>
      <c r="H54" s="195"/>
      <c r="I54" s="195"/>
      <c r="J54" s="195"/>
      <c r="K54" s="195"/>
      <c r="L54" s="195"/>
      <c r="M54" s="139"/>
    </row>
    <row r="55" spans="2:13" x14ac:dyDescent="0.25">
      <c r="B55" s="13" t="s">
        <v>51</v>
      </c>
      <c r="C55" s="80">
        <v>6.7000000000000004E-2</v>
      </c>
      <c r="D55" s="80">
        <v>1</v>
      </c>
      <c r="E55" s="79"/>
      <c r="F55" s="141"/>
      <c r="G55" s="137"/>
      <c r="H55" s="137"/>
      <c r="I55" s="137"/>
      <c r="J55" s="137"/>
      <c r="K55" s="137"/>
      <c r="L55" s="137"/>
      <c r="M55" s="139"/>
    </row>
    <row r="56" spans="2:13" x14ac:dyDescent="0.25">
      <c r="B56" s="13" t="s">
        <v>52</v>
      </c>
      <c r="C56" s="80">
        <v>1.23E-2</v>
      </c>
      <c r="D56" s="80">
        <v>1</v>
      </c>
      <c r="E56" s="79"/>
      <c r="F56" s="98"/>
      <c r="G56" s="137"/>
      <c r="H56" s="137"/>
      <c r="I56" s="137"/>
      <c r="J56" s="137"/>
      <c r="K56" s="137"/>
      <c r="L56" s="137"/>
      <c r="M56" s="139"/>
    </row>
    <row r="57" spans="2:13" ht="15.75" thickBot="1" x14ac:dyDescent="0.3">
      <c r="B57" s="13" t="s">
        <v>53</v>
      </c>
      <c r="C57" s="80">
        <v>8.5000000000000006E-2</v>
      </c>
      <c r="D57" s="80">
        <v>1</v>
      </c>
      <c r="E57" s="79"/>
      <c r="F57" s="98"/>
      <c r="G57" s="137"/>
      <c r="H57" s="137"/>
      <c r="I57" s="137"/>
      <c r="J57" s="137"/>
      <c r="K57" s="137"/>
      <c r="L57" s="137"/>
      <c r="M57" s="139"/>
    </row>
    <row r="58" spans="2:13" ht="15.75" thickTop="1" x14ac:dyDescent="0.25">
      <c r="B58" s="22" t="s">
        <v>54</v>
      </c>
      <c r="C58" s="81">
        <v>0.27390000000000003</v>
      </c>
      <c r="D58" s="22"/>
    </row>
    <row r="60" spans="2:13" ht="19.5" customHeight="1" x14ac:dyDescent="0.25">
      <c r="B60" s="179" t="s">
        <v>55</v>
      </c>
      <c r="C60" s="180"/>
      <c r="D60" s="180"/>
      <c r="E60" s="180"/>
      <c r="F60" s="180"/>
      <c r="G60" s="180"/>
      <c r="H60" s="180"/>
      <c r="I60" s="180"/>
      <c r="J60" s="180"/>
      <c r="K60" s="180"/>
      <c r="L60" s="180"/>
    </row>
    <row r="61" spans="2:13" ht="19.5" customHeight="1" x14ac:dyDescent="0.25"/>
    <row r="62" spans="2:13" ht="16.5" customHeight="1" x14ac:dyDescent="0.25">
      <c r="B62" s="82" t="s">
        <v>56</v>
      </c>
      <c r="C62" s="153" t="s">
        <v>57</v>
      </c>
      <c r="D62" s="138"/>
      <c r="E62" s="138"/>
      <c r="F62" s="138"/>
      <c r="G62" s="138"/>
      <c r="H62" s="138"/>
      <c r="I62" s="138"/>
      <c r="J62" s="138"/>
      <c r="K62" s="138"/>
      <c r="L62" s="138"/>
    </row>
    <row r="63" spans="2:13" x14ac:dyDescent="0.25">
      <c r="B63" s="83"/>
      <c r="C63" s="139"/>
      <c r="D63" s="139"/>
      <c r="E63" s="139"/>
    </row>
    <row r="64" spans="2:13" x14ac:dyDescent="0.25">
      <c r="C64" s="84" t="s">
        <v>58</v>
      </c>
      <c r="D64" s="84" t="s">
        <v>59</v>
      </c>
      <c r="E64" s="84" t="s">
        <v>60</v>
      </c>
    </row>
    <row r="65" spans="2:12" ht="15.75" thickBot="1" x14ac:dyDescent="0.3">
      <c r="B65" s="85" t="s">
        <v>61</v>
      </c>
      <c r="C65" s="154"/>
      <c r="D65" s="155">
        <v>1878</v>
      </c>
      <c r="E65" s="167"/>
      <c r="F65" s="138"/>
      <c r="G65" s="138"/>
      <c r="H65" s="138"/>
      <c r="I65" s="138"/>
      <c r="J65" s="138"/>
      <c r="K65" s="138"/>
      <c r="L65" s="138"/>
    </row>
    <row r="66" spans="2:12" ht="15.75" thickTop="1" x14ac:dyDescent="0.25">
      <c r="B66" s="13" t="s">
        <v>62</v>
      </c>
      <c r="C66" s="153" t="s">
        <v>2</v>
      </c>
      <c r="D66" s="89">
        <v>98.697999999999993</v>
      </c>
      <c r="E66" s="93">
        <v>6.0999999999999999E-2</v>
      </c>
      <c r="F66" s="142"/>
      <c r="G66" s="196"/>
      <c r="H66" s="196"/>
      <c r="I66" s="196"/>
      <c r="J66" s="196"/>
      <c r="K66" s="196"/>
      <c r="L66" s="196"/>
    </row>
    <row r="67" spans="2:12" x14ac:dyDescent="0.25">
      <c r="B67" s="13" t="s">
        <v>63</v>
      </c>
      <c r="C67" s="153" t="s">
        <v>2</v>
      </c>
      <c r="D67" s="89">
        <v>50</v>
      </c>
      <c r="E67" s="168"/>
      <c r="F67" s="197"/>
      <c r="G67" s="198"/>
      <c r="H67" s="198"/>
      <c r="I67" s="198"/>
      <c r="J67" s="198"/>
      <c r="K67" s="198"/>
      <c r="L67" s="198"/>
    </row>
    <row r="68" spans="2:12" x14ac:dyDescent="0.25">
      <c r="B68" s="13" t="s">
        <v>64</v>
      </c>
      <c r="C68" s="153" t="s">
        <v>2</v>
      </c>
      <c r="D68" s="89">
        <v>200</v>
      </c>
      <c r="E68" s="168"/>
      <c r="F68" s="138"/>
      <c r="G68" s="138"/>
      <c r="H68" s="138"/>
      <c r="I68" s="138"/>
      <c r="J68" s="138"/>
      <c r="K68" s="138"/>
      <c r="L68" s="138"/>
    </row>
    <row r="69" spans="2:12" x14ac:dyDescent="0.25">
      <c r="B69" s="13" t="s">
        <v>65</v>
      </c>
      <c r="C69" s="153" t="s">
        <v>2</v>
      </c>
      <c r="D69" s="89">
        <v>10</v>
      </c>
      <c r="E69" s="169"/>
      <c r="F69" s="138"/>
      <c r="G69" s="138"/>
      <c r="H69" s="138"/>
      <c r="I69" s="138"/>
      <c r="J69" s="138"/>
      <c r="K69" s="138"/>
      <c r="L69" s="138"/>
    </row>
    <row r="70" spans="2:12" x14ac:dyDescent="0.25">
      <c r="B70" s="13" t="s">
        <v>66</v>
      </c>
      <c r="C70" s="153" t="s">
        <v>2</v>
      </c>
      <c r="D70" s="89">
        <v>65</v>
      </c>
      <c r="E70" s="170"/>
      <c r="F70" s="138"/>
      <c r="G70" s="138"/>
      <c r="H70" s="138"/>
      <c r="I70" s="138"/>
      <c r="J70" s="138"/>
      <c r="K70" s="138"/>
      <c r="L70" s="138"/>
    </row>
    <row r="71" spans="2:12" x14ac:dyDescent="0.25">
      <c r="B71" s="13" t="s">
        <v>67</v>
      </c>
      <c r="C71" s="153" t="s">
        <v>2</v>
      </c>
      <c r="D71" s="89">
        <v>40</v>
      </c>
      <c r="E71" s="93">
        <v>2.6327879513092196E-2</v>
      </c>
      <c r="F71" s="143"/>
      <c r="G71" s="137"/>
      <c r="H71" s="138"/>
      <c r="I71" s="138"/>
      <c r="J71" s="138"/>
      <c r="K71" s="138"/>
      <c r="L71" s="138"/>
    </row>
    <row r="72" spans="2:12" ht="15.75" thickBot="1" x14ac:dyDescent="0.3">
      <c r="B72" s="13" t="s">
        <v>69</v>
      </c>
      <c r="C72" s="153" t="s">
        <v>2</v>
      </c>
      <c r="D72" s="89">
        <v>80</v>
      </c>
      <c r="E72" s="93">
        <v>5.2655759026184391E-2</v>
      </c>
      <c r="F72" s="138"/>
      <c r="G72" s="138"/>
      <c r="H72" s="138"/>
      <c r="I72" s="138"/>
      <c r="J72" s="138"/>
      <c r="K72" s="138"/>
      <c r="L72" s="138"/>
    </row>
    <row r="73" spans="2:12" ht="15.75" thickTop="1" x14ac:dyDescent="0.25">
      <c r="B73" s="94" t="s">
        <v>70</v>
      </c>
      <c r="C73" s="95"/>
      <c r="D73" s="96">
        <v>1334.3020000000001</v>
      </c>
      <c r="E73" s="97"/>
    </row>
    <row r="75" spans="2:12" ht="15.75" thickBot="1" x14ac:dyDescent="0.3">
      <c r="B75" s="98"/>
      <c r="C75" s="55"/>
      <c r="D75" s="99"/>
      <c r="E75" s="99"/>
    </row>
    <row r="76" spans="2:12" ht="16.5" thickTop="1" thickBot="1" x14ac:dyDescent="0.3">
      <c r="B76" s="100" t="s">
        <v>71</v>
      </c>
      <c r="C76" s="100"/>
      <c r="D76" s="101">
        <v>0.71049094781682653</v>
      </c>
      <c r="E76" s="100"/>
    </row>
    <row r="77" spans="2:12" ht="15.75" thickTop="1" x14ac:dyDescent="0.25"/>
    <row r="78" spans="2:12" x14ac:dyDescent="0.25">
      <c r="B78" s="2" t="s">
        <v>72</v>
      </c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2:12" x14ac:dyDescent="0.25">
      <c r="B79" s="70"/>
      <c r="C79" s="102" t="s">
        <v>73</v>
      </c>
      <c r="D79" s="103"/>
      <c r="E79" s="9"/>
      <c r="F79" s="9"/>
      <c r="G79" s="9"/>
      <c r="H79" s="9"/>
      <c r="I79" s="9"/>
      <c r="J79" s="9"/>
      <c r="K79" s="9"/>
      <c r="L79" s="9"/>
    </row>
    <row r="80" spans="2:12" x14ac:dyDescent="0.25">
      <c r="B80" s="13" t="s">
        <v>74</v>
      </c>
      <c r="C80" s="156">
        <v>0</v>
      </c>
      <c r="D80" s="103"/>
      <c r="E80" s="136"/>
      <c r="F80" s="137"/>
      <c r="G80" s="137"/>
      <c r="H80" s="137"/>
      <c r="I80" s="137"/>
      <c r="J80" s="137"/>
      <c r="K80" s="137"/>
      <c r="L80" s="137"/>
    </row>
    <row r="81" spans="2:14" ht="15.75" thickBot="1" x14ac:dyDescent="0.3">
      <c r="B81" s="104" t="s">
        <v>76</v>
      </c>
      <c r="C81" s="157">
        <v>0</v>
      </c>
      <c r="D81" s="103"/>
      <c r="E81" s="136"/>
      <c r="F81" s="137"/>
      <c r="G81" s="137"/>
      <c r="H81" s="137"/>
      <c r="I81" s="137"/>
      <c r="J81" s="137"/>
      <c r="K81" s="137"/>
      <c r="L81" s="137"/>
    </row>
    <row r="82" spans="2:14" ht="15.75" thickTop="1" x14ac:dyDescent="0.25">
      <c r="B82" s="105" t="s">
        <v>77</v>
      </c>
      <c r="C82" s="106">
        <v>0</v>
      </c>
      <c r="D82" s="103"/>
      <c r="E82" s="9"/>
      <c r="F82" s="9"/>
      <c r="G82" s="9"/>
      <c r="H82" s="9"/>
      <c r="I82" s="9"/>
      <c r="J82" s="9"/>
      <c r="K82" s="9"/>
      <c r="L82" s="9"/>
    </row>
    <row r="84" spans="2:14" x14ac:dyDescent="0.25">
      <c r="B84" s="107" t="s">
        <v>78</v>
      </c>
      <c r="C84" s="108"/>
      <c r="D84" s="109"/>
      <c r="E84" s="109"/>
      <c r="F84" s="109"/>
      <c r="G84" s="109"/>
      <c r="H84" s="109"/>
      <c r="I84" s="109"/>
      <c r="J84" s="109"/>
      <c r="K84" s="109"/>
      <c r="L84" s="109"/>
    </row>
    <row r="85" spans="2:14" x14ac:dyDescent="0.25">
      <c r="B85" s="110"/>
      <c r="C85" s="111"/>
      <c r="D85" s="111"/>
      <c r="E85" s="9"/>
      <c r="F85" s="9"/>
      <c r="G85" s="9"/>
      <c r="H85" s="9"/>
      <c r="I85" s="9"/>
      <c r="J85" s="9"/>
      <c r="K85" s="9"/>
      <c r="L85" s="9"/>
    </row>
    <row r="86" spans="2:14" x14ac:dyDescent="0.25">
      <c r="B86" s="112"/>
      <c r="C86" s="3" t="s">
        <v>79</v>
      </c>
      <c r="D86" s="3"/>
      <c r="E86" s="3"/>
      <c r="F86" s="3"/>
      <c r="G86" s="3"/>
      <c r="H86" s="3"/>
      <c r="I86" s="3"/>
      <c r="J86" s="3"/>
      <c r="K86" s="3"/>
      <c r="L86" s="3"/>
    </row>
    <row r="87" spans="2:14" x14ac:dyDescent="0.25">
      <c r="B87" s="70"/>
      <c r="C87" s="111"/>
      <c r="D87" s="9"/>
      <c r="E87" s="9"/>
      <c r="F87" s="9"/>
      <c r="G87" s="9"/>
      <c r="H87" s="9"/>
      <c r="I87" s="9"/>
      <c r="J87" s="9"/>
      <c r="K87" s="9"/>
      <c r="L87" s="9"/>
    </row>
    <row r="88" spans="2:14" x14ac:dyDescent="0.25">
      <c r="B88" s="113" t="s">
        <v>80</v>
      </c>
      <c r="C88" s="162">
        <v>0.14199999999999999</v>
      </c>
      <c r="D88" s="9"/>
      <c r="E88" s="144"/>
      <c r="F88" s="191"/>
      <c r="G88" s="192"/>
      <c r="H88" s="192"/>
      <c r="I88" s="192"/>
      <c r="J88" s="192"/>
      <c r="K88" s="192"/>
      <c r="L88" s="192"/>
    </row>
    <row r="89" spans="2:14" x14ac:dyDescent="0.25">
      <c r="B89" s="113" t="s">
        <v>81</v>
      </c>
      <c r="C89" s="162">
        <v>1.7000000000000001E-2</v>
      </c>
      <c r="D89" s="9"/>
      <c r="E89" s="144"/>
      <c r="F89" s="191"/>
      <c r="G89" s="192"/>
      <c r="H89" s="192"/>
      <c r="I89" s="192"/>
      <c r="J89" s="192"/>
      <c r="K89" s="192"/>
      <c r="L89" s="192"/>
    </row>
    <row r="90" spans="2:14" ht="15.75" thickBot="1" x14ac:dyDescent="0.3">
      <c r="B90" s="114" t="s">
        <v>82</v>
      </c>
      <c r="C90" s="163">
        <v>6.9000000000000006E-2</v>
      </c>
      <c r="D90" s="9"/>
      <c r="E90" s="144"/>
      <c r="F90" s="191"/>
      <c r="G90" s="192"/>
      <c r="H90" s="192"/>
      <c r="I90" s="192"/>
      <c r="J90" s="192"/>
      <c r="K90" s="192"/>
      <c r="L90" s="192"/>
      <c r="N90" s="74"/>
    </row>
    <row r="91" spans="2:14" ht="15.75" thickTop="1" x14ac:dyDescent="0.25">
      <c r="B91" s="115" t="s">
        <v>83</v>
      </c>
      <c r="C91" s="164">
        <v>0.22799999999999998</v>
      </c>
      <c r="D91" s="9"/>
      <c r="E91" s="9"/>
      <c r="F91" s="9"/>
      <c r="G91" s="9"/>
      <c r="H91" s="9"/>
      <c r="I91" s="9"/>
      <c r="J91" s="9"/>
      <c r="K91" s="9"/>
      <c r="L91" s="9"/>
    </row>
    <row r="92" spans="2:14" x14ac:dyDescent="0.25">
      <c r="B92" s="116"/>
      <c r="C92" s="160"/>
      <c r="D92" s="111"/>
      <c r="E92" s="9"/>
      <c r="F92" s="9"/>
      <c r="G92" s="9"/>
      <c r="H92" s="9"/>
      <c r="I92" s="9"/>
      <c r="J92" s="9"/>
      <c r="K92" s="9"/>
      <c r="L92" s="9"/>
    </row>
    <row r="93" spans="2:14" x14ac:dyDescent="0.25">
      <c r="B93" s="13" t="s">
        <v>84</v>
      </c>
      <c r="C93" s="146">
        <v>3.3000000000000002E-2</v>
      </c>
      <c r="D93" s="111"/>
      <c r="E93" s="199"/>
      <c r="F93" s="192"/>
      <c r="G93" s="192"/>
      <c r="H93" s="192"/>
      <c r="I93" s="192"/>
      <c r="J93" s="192"/>
      <c r="K93" s="192"/>
      <c r="L93" s="192"/>
    </row>
    <row r="94" spans="2:14" x14ac:dyDescent="0.25">
      <c r="B94" s="117"/>
      <c r="C94" s="160"/>
      <c r="D94" s="111"/>
      <c r="E94" s="145"/>
      <c r="F94" s="145"/>
      <c r="G94" s="145"/>
      <c r="H94" s="145"/>
      <c r="I94" s="145"/>
      <c r="J94" s="145"/>
      <c r="K94" s="145"/>
      <c r="L94" s="139"/>
    </row>
    <row r="95" spans="2:14" x14ac:dyDescent="0.25">
      <c r="B95" s="13" t="s">
        <v>85</v>
      </c>
      <c r="C95" s="146">
        <v>3.5999999999999997E-2</v>
      </c>
      <c r="D95" s="111"/>
      <c r="E95" s="144"/>
      <c r="F95" s="199"/>
      <c r="G95" s="192"/>
      <c r="H95" s="192"/>
      <c r="I95" s="192"/>
      <c r="J95" s="192"/>
      <c r="K95" s="192"/>
      <c r="L95" s="192"/>
    </row>
    <row r="97" spans="2:12" x14ac:dyDescent="0.25">
      <c r="B97" s="187" t="s">
        <v>95</v>
      </c>
      <c r="C97" s="188"/>
      <c r="D97" s="188"/>
      <c r="E97" s="188"/>
      <c r="F97" s="188"/>
      <c r="G97" s="188"/>
      <c r="H97" s="188"/>
      <c r="I97" s="188"/>
      <c r="J97" s="188"/>
      <c r="K97" s="188"/>
      <c r="L97" s="188"/>
    </row>
    <row r="99" spans="2:12" x14ac:dyDescent="0.25">
      <c r="B99" s="13" t="s">
        <v>86</v>
      </c>
      <c r="C99" s="146">
        <v>0.02</v>
      </c>
      <c r="E99" s="199"/>
      <c r="F99" s="192"/>
      <c r="G99" s="192"/>
      <c r="H99" s="192"/>
      <c r="I99" s="192"/>
      <c r="J99" s="192"/>
      <c r="K99" s="192"/>
      <c r="L99" s="192"/>
    </row>
    <row r="101" spans="2:12" x14ac:dyDescent="0.25">
      <c r="B101" s="187" t="s">
        <v>87</v>
      </c>
      <c r="C101" s="188"/>
      <c r="D101" s="188"/>
      <c r="E101" s="188"/>
      <c r="F101" s="188"/>
      <c r="G101" s="188"/>
      <c r="H101" s="188"/>
      <c r="I101" s="188"/>
      <c r="J101" s="188"/>
      <c r="K101" s="188"/>
      <c r="L101" s="188"/>
    </row>
    <row r="103" spans="2:12" x14ac:dyDescent="0.25">
      <c r="B103" s="13" t="s">
        <v>88</v>
      </c>
      <c r="C103" s="171">
        <v>8.25</v>
      </c>
      <c r="E103" s="199"/>
      <c r="F103" s="192"/>
      <c r="G103" s="192"/>
      <c r="H103" s="192"/>
      <c r="I103" s="192"/>
      <c r="J103" s="192"/>
      <c r="K103" s="192"/>
      <c r="L103" s="192"/>
    </row>
    <row r="104" spans="2:12" x14ac:dyDescent="0.25">
      <c r="B104" s="13" t="s">
        <v>31</v>
      </c>
      <c r="C104" s="166">
        <v>1</v>
      </c>
      <c r="E104" s="199"/>
      <c r="F104" s="192"/>
      <c r="G104" s="192"/>
      <c r="H104" s="192"/>
      <c r="I104" s="192"/>
      <c r="J104" s="192"/>
      <c r="K104" s="192"/>
      <c r="L104" s="192"/>
    </row>
    <row r="106" spans="2:12" x14ac:dyDescent="0.25">
      <c r="B106" s="187" t="s">
        <v>89</v>
      </c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</row>
    <row r="107" spans="2:12" x14ac:dyDescent="0.25">
      <c r="B107" s="70"/>
      <c r="C107" s="9"/>
      <c r="D107" s="9"/>
      <c r="E107" s="9"/>
      <c r="F107" s="9"/>
    </row>
    <row r="108" spans="2:12" ht="50.25" customHeight="1" x14ac:dyDescent="0.25">
      <c r="B108" s="119" t="s">
        <v>90</v>
      </c>
      <c r="C108" s="120" t="s">
        <v>91</v>
      </c>
      <c r="D108" s="121"/>
      <c r="E108" s="120" t="s">
        <v>92</v>
      </c>
      <c r="F108" s="122"/>
    </row>
    <row r="109" spans="2:12" x14ac:dyDescent="0.25">
      <c r="B109" s="123" t="s">
        <v>93</v>
      </c>
      <c r="C109" s="124">
        <v>0.70300000000000007</v>
      </c>
      <c r="D109" s="122"/>
      <c r="E109" s="125"/>
      <c r="F109" s="9"/>
    </row>
    <row r="110" spans="2:12" x14ac:dyDescent="0.25">
      <c r="B110" s="123" t="s">
        <v>83</v>
      </c>
      <c r="C110" s="124">
        <v>0.22799999999999998</v>
      </c>
      <c r="D110" s="122"/>
      <c r="E110" s="124">
        <v>0.32432432432432429</v>
      </c>
      <c r="F110" s="9"/>
    </row>
    <row r="111" spans="2:12" x14ac:dyDescent="0.25">
      <c r="B111" s="123" t="s">
        <v>84</v>
      </c>
      <c r="C111" s="124">
        <v>3.3000000000000002E-2</v>
      </c>
      <c r="D111" s="122"/>
      <c r="E111" s="124">
        <v>4.6941678520625883E-2</v>
      </c>
      <c r="F111" s="9"/>
    </row>
    <row r="112" spans="2:12" x14ac:dyDescent="0.25">
      <c r="B112" s="123" t="s">
        <v>85</v>
      </c>
      <c r="C112" s="124">
        <v>3.5999999999999997E-2</v>
      </c>
      <c r="D112" s="122"/>
      <c r="E112" s="124">
        <v>5.1209103840682779E-2</v>
      </c>
      <c r="F112" s="9"/>
    </row>
    <row r="113" spans="2:6" x14ac:dyDescent="0.25">
      <c r="B113" s="76"/>
      <c r="C113" s="54"/>
      <c r="D113" s="54"/>
      <c r="E113" s="54"/>
      <c r="F113" s="54"/>
    </row>
  </sheetData>
  <protectedRanges>
    <protectedRange algorithmName="SHA-512" hashValue="zrr1YC170iD4z5ngO6i+dvye2WxwMuZwyCItKXOM0Fb0EC895yDhie8vErJXeoL6fSMcx6aoO1sn5XcoWfI8lg==" saltValue="T/jZUAo6mJPMXMKTIHv+sw==" spinCount="100000" sqref="H39:J39 C47:D48" name="Inputcellen_1"/>
    <protectedRange algorithmName="SHA-512" hashValue="zrr1YC170iD4z5ngO6i+dvye2WxwMuZwyCItKXOM0Fb0EC895yDhie8vErJXeoL6fSMcx6aoO1sn5XcoWfI8lg==" saltValue="T/jZUAo6mJPMXMKTIHv+sw==" spinCount="100000" sqref="C53:D54 C56:D57" name="Inputcellen"/>
    <protectedRange algorithmName="SHA-512" hashValue="zrr1YC170iD4z5ngO6i+dvye2WxwMuZwyCItKXOM0Fb0EC895yDhie8vErJXeoL6fSMcx6aoO1sn5XcoWfI8lg==" saltValue="T/jZUAo6mJPMXMKTIHv+sw==" spinCount="100000" sqref="D69:D70 E66:E67 C66:C72 E71:E72" name="Inputcellen_2"/>
    <protectedRange algorithmName="SHA-512" hashValue="zrr1YC170iD4z5ngO6i+dvye2WxwMuZwyCItKXOM0Fb0EC895yDhie8vErJXeoL6fSMcx6aoO1sn5XcoWfI8lg==" saltValue="T/jZUAo6mJPMXMKTIHv+sw==" spinCount="100000" sqref="C80:C81" name="Inputcellen_3"/>
    <protectedRange algorithmName="SHA-512" hashValue="zrr1YC170iD4z5ngO6i+dvye2WxwMuZwyCItKXOM0Fb0EC895yDhie8vErJXeoL6fSMcx6aoO1sn5XcoWfI8lg==" saltValue="T/jZUAo6mJPMXMKTIHv+sw==" spinCount="100000" sqref="C99" name="Inputcellen_5"/>
    <protectedRange algorithmName="SHA-512" hashValue="zrr1YC170iD4z5ngO6i+dvye2WxwMuZwyCItKXOM0Fb0EC895yDhie8vErJXeoL6fSMcx6aoO1sn5XcoWfI8lg==" saltValue="T/jZUAo6mJPMXMKTIHv+sw==" spinCount="100000" sqref="D39:G39" name="Inputcellen_1_1"/>
    <protectedRange algorithmName="SHA-512" hashValue="zrr1YC170iD4z5ngO6i+dvye2WxwMuZwyCItKXOM0Fb0EC895yDhie8vErJXeoL6fSMcx6aoO1sn5XcoWfI8lg==" saltValue="T/jZUAo6mJPMXMKTIHv+sw==" spinCount="100000" sqref="C88:C90 C93 C95" name="Inputcellen_4_1"/>
  </protectedRanges>
  <mergeCells count="27">
    <mergeCell ref="B106:L106"/>
    <mergeCell ref="F90:L90"/>
    <mergeCell ref="E93:L93"/>
    <mergeCell ref="F95:L95"/>
    <mergeCell ref="B97:L97"/>
    <mergeCell ref="E99:L99"/>
    <mergeCell ref="B101:L101"/>
    <mergeCell ref="E103:L103"/>
    <mergeCell ref="E104:L104"/>
    <mergeCell ref="F89:L89"/>
    <mergeCell ref="K37:L37"/>
    <mergeCell ref="K38:L38"/>
    <mergeCell ref="F43:L43"/>
    <mergeCell ref="F44:L44"/>
    <mergeCell ref="F45:L45"/>
    <mergeCell ref="B50:L50"/>
    <mergeCell ref="F53:L54"/>
    <mergeCell ref="B60:L60"/>
    <mergeCell ref="G66:L66"/>
    <mergeCell ref="F67:L67"/>
    <mergeCell ref="F88:L88"/>
    <mergeCell ref="K36:L36"/>
    <mergeCell ref="B1:L1"/>
    <mergeCell ref="A3:L3"/>
    <mergeCell ref="B28:C28"/>
    <mergeCell ref="A33:L33"/>
    <mergeCell ref="B34:L34"/>
  </mergeCells>
  <conditionalFormatting sqref="K39">
    <cfRule type="cellIs" dxfId="15" priority="1" operator="greaterThan">
      <formula>1</formula>
    </cfRule>
    <cfRule type="cellIs" dxfId="14" priority="2" operator="lessThan">
      <formula>1</formula>
    </cfRule>
    <cfRule type="cellIs" dxfId="13" priority="3" operator="equal">
      <formula>1</formula>
    </cfRule>
  </conditionalFormatting>
  <conditionalFormatting sqref="C52:D57">
    <cfRule type="expression" dxfId="12" priority="6">
      <formula>#REF!="Opslag"</formula>
    </cfRule>
  </conditionalFormatting>
  <dataValidations count="3">
    <dataValidation type="list" allowBlank="1" showInputMessage="1" showErrorMessage="1" sqref="D36:J36">
      <formula1>$Q$2:$Q$6</formula1>
    </dataValidation>
    <dataValidation type="list" allowBlank="1" showInputMessage="1" showErrorMessage="1" sqref="D37:J37">
      <formula1>INDIRECT(D36)</formula1>
    </dataValidation>
    <dataValidation type="list" allowBlank="1" showInputMessage="1" showErrorMessage="1" sqref="C66:C72">
      <formula1>$R$2:$R$3</formula1>
    </dataValidation>
  </dataValidations>
  <hyperlinks>
    <hyperlink ref="B4" location="'1. Integraal uurtarief-GGZ&amp;RIBW'!B42" display="Salarislasten per uur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'H:\NSDMH\2. Inkoop\11.Tarieven en indexering\Tarieven 2021 - discussie\Model per product\BGGZ\[Algemeen rekenmodel MH_basis ggz kort.xlsx]CAO_VVT'!#REF!</xm:f>
          </x14:formula1>
          <xm:sqref>D38:G38</xm:sqref>
        </x14:dataValidation>
        <x14:dataValidation type="list" allowBlank="1" showInputMessage="1" showErrorMessage="1">
          <x14:formula1>
            <xm:f>'H:\NSDMH\2. Inkoop\11.Tarieven en indexering\Tarieven 2021 - discussie\Model per product\BGGZ\BGGZ\[Algemeen rekenmodel MH_basis ggz middel_15-9.xlsx]Productiviteitsprofielen'!#REF!</xm:f>
          </x14:formula1>
          <xm:sqref>C62</xm:sqref>
        </x14:dataValidation>
        <x14:dataValidation type="list" allowBlank="1" showInputMessage="1" showErrorMessage="1">
          <x14:formula1>
            <xm:f>'H:\NSDMH\2. Inkoop\11.Tarieven en indexering\Tarieven 2021 - discussie\Model per product\BGGZ\BGGZ\[Algemeen rekenmodel MH_basis ggz middel_15-9.xlsx]CAO_VVT'!#REF!</xm:f>
          </x14:formula1>
          <xm:sqref>H38:J38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6"/>
  <sheetViews>
    <sheetView topLeftCell="L1" zoomScale="90" zoomScaleNormal="90" workbookViewId="0">
      <pane ySplit="1" topLeftCell="A17" activePane="bottomLeft" state="frozen"/>
      <selection pane="bottomLeft" activeCell="E30" sqref="E30"/>
    </sheetView>
  </sheetViews>
  <sheetFormatPr defaultRowHeight="15" x14ac:dyDescent="0.25"/>
  <cols>
    <col min="1" max="1" width="20.7109375" customWidth="1"/>
    <col min="2" max="2" width="59.7109375" customWidth="1"/>
    <col min="3" max="3" width="23" customWidth="1"/>
    <col min="4" max="4" width="13.28515625" customWidth="1"/>
    <col min="5" max="5" width="10.5703125" customWidth="1"/>
    <col min="6" max="6" width="114.28515625" bestFit="1" customWidth="1"/>
    <col min="7" max="7" width="51.42578125" bestFit="1" customWidth="1"/>
    <col min="8" max="10" width="10.5703125" customWidth="1"/>
    <col min="11" max="11" width="13.28515625" customWidth="1"/>
    <col min="12" max="12" width="54.42578125" customWidth="1"/>
    <col min="14" max="14" width="26.42578125" customWidth="1"/>
    <col min="15" max="15" width="15.28515625" bestFit="1" customWidth="1"/>
    <col min="17" max="18" width="9.140625" hidden="1" customWidth="1"/>
  </cols>
  <sheetData>
    <row r="1" spans="1:18" ht="44.25" customHeight="1" x14ac:dyDescent="0.45">
      <c r="B1" s="181" t="s">
        <v>0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8" x14ac:dyDescent="0.25">
      <c r="Q2" t="s">
        <v>1</v>
      </c>
      <c r="R2" t="s">
        <v>2</v>
      </c>
    </row>
    <row r="3" spans="1:18" ht="23.25" customHeight="1" x14ac:dyDescent="0.3">
      <c r="A3" s="182" t="s">
        <v>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Q3" t="s">
        <v>4</v>
      </c>
      <c r="R3" t="s">
        <v>5</v>
      </c>
    </row>
    <row r="4" spans="1:18" x14ac:dyDescent="0.25">
      <c r="B4" s="1" t="s">
        <v>6</v>
      </c>
      <c r="C4" s="2"/>
      <c r="D4" s="3"/>
      <c r="E4" s="3"/>
      <c r="F4" s="3"/>
      <c r="G4" s="3"/>
      <c r="H4" s="3"/>
      <c r="I4" s="3"/>
      <c r="J4" s="3"/>
      <c r="K4" s="3"/>
      <c r="L4" s="3"/>
      <c r="Q4" t="s">
        <v>7</v>
      </c>
    </row>
    <row r="5" spans="1:18" x14ac:dyDescent="0.2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N5" s="6"/>
      <c r="Q5" t="s">
        <v>8</v>
      </c>
    </row>
    <row r="6" spans="1:18" x14ac:dyDescent="0.25">
      <c r="B6" s="7" t="s">
        <v>9</v>
      </c>
      <c r="C6" s="7"/>
      <c r="D6" s="8" t="s">
        <v>7</v>
      </c>
      <c r="E6" s="8" t="s">
        <v>7</v>
      </c>
      <c r="F6" s="8" t="s">
        <v>7</v>
      </c>
      <c r="G6" s="8" t="s">
        <v>7</v>
      </c>
      <c r="H6" s="8" t="s">
        <v>94</v>
      </c>
      <c r="I6" s="8" t="s">
        <v>94</v>
      </c>
      <c r="J6" s="8" t="s">
        <v>94</v>
      </c>
      <c r="K6" s="9"/>
      <c r="L6" s="9"/>
      <c r="Q6" t="s">
        <v>10</v>
      </c>
    </row>
    <row r="7" spans="1:18" x14ac:dyDescent="0.25">
      <c r="B7" s="7" t="s">
        <v>11</v>
      </c>
      <c r="C7" s="7"/>
      <c r="D7" s="8">
        <v>45</v>
      </c>
      <c r="E7" s="10">
        <v>50</v>
      </c>
      <c r="F7" s="8">
        <v>60</v>
      </c>
      <c r="G7" s="8">
        <v>65</v>
      </c>
      <c r="H7" s="8" t="s">
        <v>94</v>
      </c>
      <c r="I7" s="8" t="s">
        <v>94</v>
      </c>
      <c r="J7" s="8" t="s">
        <v>94</v>
      </c>
      <c r="L7" s="11"/>
    </row>
    <row r="8" spans="1:18" x14ac:dyDescent="0.25">
      <c r="B8" s="7" t="s">
        <v>12</v>
      </c>
      <c r="C8" s="7"/>
      <c r="D8" s="8">
        <v>12</v>
      </c>
      <c r="E8" s="10">
        <v>11</v>
      </c>
      <c r="F8" s="8">
        <v>10</v>
      </c>
      <c r="G8" s="8">
        <v>12</v>
      </c>
      <c r="H8" s="8" t="s">
        <v>94</v>
      </c>
      <c r="I8" s="8" t="s">
        <v>94</v>
      </c>
      <c r="J8" s="8" t="s">
        <v>94</v>
      </c>
      <c r="K8" s="12"/>
      <c r="L8" s="12"/>
    </row>
    <row r="9" spans="1:18" x14ac:dyDescent="0.25">
      <c r="B9" s="13" t="s">
        <v>13</v>
      </c>
      <c r="C9" s="7"/>
      <c r="D9" s="14">
        <v>20.071506410256415</v>
      </c>
      <c r="E9" s="14">
        <v>22.194310897435901</v>
      </c>
      <c r="F9" s="14">
        <v>27.879631410256415</v>
      </c>
      <c r="G9" s="14">
        <v>32.821249999999999</v>
      </c>
      <c r="H9" s="14" t="s">
        <v>94</v>
      </c>
      <c r="I9" s="14" t="s">
        <v>94</v>
      </c>
      <c r="J9" s="14" t="s">
        <v>94</v>
      </c>
      <c r="K9" s="11"/>
      <c r="L9" s="11"/>
      <c r="O9" s="15"/>
    </row>
    <row r="10" spans="1:18" x14ac:dyDescent="0.25">
      <c r="B10" s="13" t="s">
        <v>14</v>
      </c>
      <c r="C10" s="16">
        <v>8.3299999999999999E-2</v>
      </c>
      <c r="D10" s="14">
        <v>1.6719564839743593</v>
      </c>
      <c r="E10" s="14">
        <v>1.8487860977564106</v>
      </c>
      <c r="F10" s="14">
        <v>2.3223732964743595</v>
      </c>
      <c r="G10" s="14">
        <v>2.7340101249999997</v>
      </c>
      <c r="H10" s="14" t="s">
        <v>94</v>
      </c>
      <c r="I10" s="14" t="s">
        <v>94</v>
      </c>
      <c r="J10" s="14" t="s">
        <v>94</v>
      </c>
      <c r="K10" s="11"/>
      <c r="L10" s="11"/>
    </row>
    <row r="11" spans="1:18" x14ac:dyDescent="0.25">
      <c r="B11" s="13" t="s">
        <v>15</v>
      </c>
      <c r="C11" s="17">
        <v>0.08</v>
      </c>
      <c r="D11" s="14">
        <v>1.6057205128205132</v>
      </c>
      <c r="E11" s="14">
        <v>1.7755448717948721</v>
      </c>
      <c r="F11" s="14">
        <v>2.2303705128205134</v>
      </c>
      <c r="G11" s="14">
        <v>2.6257000000000001</v>
      </c>
      <c r="H11" s="14" t="s">
        <v>94</v>
      </c>
      <c r="I11" s="14" t="s">
        <v>94</v>
      </c>
      <c r="J11" s="14" t="s">
        <v>94</v>
      </c>
      <c r="K11" s="18"/>
      <c r="L11" s="18"/>
    </row>
    <row r="12" spans="1:18" x14ac:dyDescent="0.25">
      <c r="B12" s="19" t="s">
        <v>16</v>
      </c>
      <c r="C12" s="17">
        <v>0</v>
      </c>
      <c r="D12" s="14">
        <v>0</v>
      </c>
      <c r="E12" s="14">
        <v>0</v>
      </c>
      <c r="F12" s="14">
        <v>0</v>
      </c>
      <c r="G12" s="14">
        <v>0</v>
      </c>
      <c r="H12" s="14" t="s">
        <v>94</v>
      </c>
      <c r="I12" s="14" t="s">
        <v>94</v>
      </c>
      <c r="J12" s="14" t="s">
        <v>94</v>
      </c>
      <c r="K12" s="18"/>
      <c r="L12" s="18"/>
      <c r="O12" t="s">
        <v>17</v>
      </c>
    </row>
    <row r="13" spans="1:18" ht="15.75" thickBot="1" x14ac:dyDescent="0.3">
      <c r="B13" s="19" t="s">
        <v>18</v>
      </c>
      <c r="C13" s="20"/>
      <c r="D13" s="21">
        <v>0</v>
      </c>
      <c r="E13" s="21">
        <v>0</v>
      </c>
      <c r="F13" s="21">
        <v>0</v>
      </c>
      <c r="G13" s="21">
        <v>0</v>
      </c>
      <c r="H13" s="21" t="s">
        <v>94</v>
      </c>
      <c r="I13" s="21" t="s">
        <v>94</v>
      </c>
      <c r="J13" s="21" t="s">
        <v>94</v>
      </c>
      <c r="K13" s="18"/>
      <c r="L13" s="18"/>
    </row>
    <row r="14" spans="1:18" ht="15.75" thickTop="1" x14ac:dyDescent="0.25">
      <c r="B14" s="22" t="s">
        <v>19</v>
      </c>
      <c r="C14" s="23"/>
      <c r="D14" s="24">
        <v>23.349183407051289</v>
      </c>
      <c r="E14" s="24">
        <v>25.818641866987182</v>
      </c>
      <c r="F14" s="24">
        <v>32.43237521955129</v>
      </c>
      <c r="G14" s="24">
        <v>38.180960124999999</v>
      </c>
      <c r="H14" s="24" t="s">
        <v>94</v>
      </c>
      <c r="I14" s="24" t="s">
        <v>94</v>
      </c>
      <c r="J14" s="24" t="s">
        <v>94</v>
      </c>
      <c r="K14" s="11"/>
      <c r="L14" s="11"/>
    </row>
    <row r="15" spans="1:18" ht="15.75" thickBot="1" x14ac:dyDescent="0.3">
      <c r="B15" s="25" t="s">
        <v>20</v>
      </c>
      <c r="C15" s="26"/>
      <c r="D15" s="27">
        <v>6.3953413351913486</v>
      </c>
      <c r="E15" s="27">
        <v>7.0717260073677899</v>
      </c>
      <c r="F15" s="27">
        <v>8.8832275726351</v>
      </c>
      <c r="G15" s="27">
        <v>10.457764978237501</v>
      </c>
      <c r="H15" s="27" t="s">
        <v>94</v>
      </c>
      <c r="I15" s="27" t="s">
        <v>94</v>
      </c>
      <c r="J15" s="27" t="s">
        <v>94</v>
      </c>
      <c r="K15" s="18"/>
      <c r="L15" s="18"/>
    </row>
    <row r="16" spans="1:18" ht="16.5" thickTop="1" thickBot="1" x14ac:dyDescent="0.3">
      <c r="B16" s="28" t="s">
        <v>21</v>
      </c>
      <c r="C16" s="29"/>
      <c r="D16" s="30">
        <v>29.744524742242639</v>
      </c>
      <c r="E16" s="30">
        <v>32.890367874354972</v>
      </c>
      <c r="F16" s="30">
        <v>41.31560279218639</v>
      </c>
      <c r="G16" s="30">
        <v>48.638725103237498</v>
      </c>
      <c r="H16" s="30" t="s">
        <v>94</v>
      </c>
      <c r="I16" s="30" t="s">
        <v>94</v>
      </c>
      <c r="J16" s="30" t="s">
        <v>94</v>
      </c>
      <c r="K16" s="18"/>
      <c r="L16" s="18"/>
    </row>
    <row r="17" spans="2:21" ht="15.75" thickTop="1" x14ac:dyDescent="0.25">
      <c r="B17" s="31" t="s">
        <v>22</v>
      </c>
      <c r="C17" s="32">
        <v>0.71049094781682653</v>
      </c>
      <c r="D17" s="33">
        <v>41.864748359765379</v>
      </c>
      <c r="E17" s="33">
        <v>46.292451684879907</v>
      </c>
      <c r="F17" s="33">
        <v>58.15077999113096</v>
      </c>
      <c r="G17" s="33">
        <v>68.457909636559037</v>
      </c>
      <c r="H17" s="33" t="s">
        <v>94</v>
      </c>
      <c r="I17" s="33" t="s">
        <v>94</v>
      </c>
      <c r="J17" s="33" t="s">
        <v>94</v>
      </c>
      <c r="K17" s="9"/>
      <c r="L17" s="9"/>
    </row>
    <row r="18" spans="2:21" ht="15.75" thickBot="1" x14ac:dyDescent="0.3">
      <c r="B18" s="34" t="s">
        <v>23</v>
      </c>
      <c r="C18" s="35"/>
      <c r="D18" s="36">
        <v>0</v>
      </c>
      <c r="E18" s="36">
        <v>0</v>
      </c>
      <c r="F18" s="36">
        <v>0</v>
      </c>
      <c r="G18" s="36">
        <v>0</v>
      </c>
      <c r="H18" s="36" t="s">
        <v>94</v>
      </c>
      <c r="I18" s="36" t="s">
        <v>94</v>
      </c>
      <c r="J18" s="36" t="s">
        <v>94</v>
      </c>
      <c r="K18" s="9"/>
      <c r="L18" s="9"/>
    </row>
    <row r="19" spans="2:21" ht="15.75" thickTop="1" x14ac:dyDescent="0.25">
      <c r="B19" s="28" t="s">
        <v>24</v>
      </c>
      <c r="C19" s="29"/>
      <c r="D19" s="30">
        <v>41.864748359765379</v>
      </c>
      <c r="E19" s="30">
        <v>46.292451684879907</v>
      </c>
      <c r="F19" s="30">
        <v>58.15077999113096</v>
      </c>
      <c r="G19" s="30">
        <v>68.457909636559037</v>
      </c>
      <c r="H19" s="30" t="s">
        <v>94</v>
      </c>
      <c r="I19" s="30" t="s">
        <v>94</v>
      </c>
      <c r="J19" s="30" t="s">
        <v>94</v>
      </c>
      <c r="K19" s="9"/>
      <c r="L19" s="9"/>
    </row>
    <row r="20" spans="2:21" x14ac:dyDescent="0.25">
      <c r="B20" s="37" t="s">
        <v>25</v>
      </c>
      <c r="C20" s="38">
        <v>0.32432432432432429</v>
      </c>
      <c r="D20" s="39">
        <v>13.57775622478877</v>
      </c>
      <c r="E20" s="39">
        <v>15.013768114015104</v>
      </c>
      <c r="F20" s="39">
        <v>18.859712429555984</v>
      </c>
      <c r="G20" s="39">
        <v>22.202565287532657</v>
      </c>
      <c r="H20" s="39" t="s">
        <v>94</v>
      </c>
      <c r="I20" s="39" t="s">
        <v>94</v>
      </c>
      <c r="J20" s="39" t="s">
        <v>94</v>
      </c>
      <c r="K20" s="9"/>
      <c r="L20" s="9" t="s">
        <v>17</v>
      </c>
    </row>
    <row r="21" spans="2:21" x14ac:dyDescent="0.25">
      <c r="B21" s="13" t="s">
        <v>26</v>
      </c>
      <c r="C21" s="38">
        <v>4.6941678520625883E-2</v>
      </c>
      <c r="D21" s="39">
        <v>1.9652015588510061</v>
      </c>
      <c r="E21" s="39">
        <v>2.1730453849232387</v>
      </c>
      <c r="F21" s="39">
        <v>2.7296952200673137</v>
      </c>
      <c r="G21" s="39">
        <v>3.2135291863534112</v>
      </c>
      <c r="H21" s="39" t="s">
        <v>94</v>
      </c>
      <c r="I21" s="39" t="s">
        <v>94</v>
      </c>
      <c r="J21" s="39" t="s">
        <v>94</v>
      </c>
      <c r="K21" s="9"/>
      <c r="L21" s="9"/>
    </row>
    <row r="22" spans="2:21" ht="15.75" thickBot="1" x14ac:dyDescent="0.3">
      <c r="B22" s="13" t="s">
        <v>27</v>
      </c>
      <c r="C22" s="38">
        <v>5.1209103840682779E-2</v>
      </c>
      <c r="D22" s="39">
        <v>2.1438562460192792</v>
      </c>
      <c r="E22" s="39">
        <v>2.3705949653708056</v>
      </c>
      <c r="F22" s="39">
        <v>2.9778493309825236</v>
      </c>
      <c r="G22" s="39">
        <v>3.50566820329463</v>
      </c>
      <c r="H22" s="39" t="s">
        <v>94</v>
      </c>
      <c r="I22" s="39" t="s">
        <v>94</v>
      </c>
      <c r="J22" s="39" t="s">
        <v>94</v>
      </c>
      <c r="K22" s="9"/>
      <c r="L22" s="9"/>
    </row>
    <row r="23" spans="2:21" ht="15.75" thickTop="1" x14ac:dyDescent="0.25">
      <c r="B23" s="31" t="s">
        <v>28</v>
      </c>
      <c r="C23" s="40"/>
      <c r="D23" s="33">
        <v>59.551562389424433</v>
      </c>
      <c r="E23" s="33">
        <v>65.849860149189055</v>
      </c>
      <c r="F23" s="33">
        <v>82.71803697173678</v>
      </c>
      <c r="G23" s="33">
        <v>97.379672313739732</v>
      </c>
      <c r="H23" s="33" t="s">
        <v>94</v>
      </c>
      <c r="I23" s="33" t="s">
        <v>94</v>
      </c>
      <c r="J23" s="33" t="s">
        <v>94</v>
      </c>
      <c r="K23" s="9"/>
      <c r="L23" s="9"/>
    </row>
    <row r="24" spans="2:21" ht="15.75" thickBot="1" x14ac:dyDescent="0.3">
      <c r="B24" s="41" t="s">
        <v>86</v>
      </c>
      <c r="C24" s="42">
        <v>0.02</v>
      </c>
      <c r="D24" s="36">
        <v>1.1910312477884888</v>
      </c>
      <c r="E24" s="36">
        <v>1.3169972029837811</v>
      </c>
      <c r="F24" s="36">
        <v>1.6543607394347357</v>
      </c>
      <c r="G24" s="36">
        <v>1.9475934462747946</v>
      </c>
      <c r="H24" s="36" t="s">
        <v>94</v>
      </c>
      <c r="I24" s="36" t="s">
        <v>94</v>
      </c>
      <c r="J24" s="36" t="s">
        <v>94</v>
      </c>
      <c r="K24" s="9"/>
      <c r="L24" s="9"/>
    </row>
    <row r="25" spans="2:21" ht="15.75" thickTop="1" x14ac:dyDescent="0.25">
      <c r="B25" s="31" t="s">
        <v>96</v>
      </c>
      <c r="C25" s="43"/>
      <c r="D25" s="33">
        <v>60.74259363721292</v>
      </c>
      <c r="E25" s="33">
        <v>67.16685735217284</v>
      </c>
      <c r="F25" s="33">
        <v>84.372397711171516</v>
      </c>
      <c r="G25" s="33">
        <v>99.327265760014527</v>
      </c>
      <c r="H25" s="33">
        <v>0</v>
      </c>
      <c r="I25" s="33">
        <v>0</v>
      </c>
      <c r="J25" s="33">
        <v>0</v>
      </c>
      <c r="K25" s="9"/>
      <c r="L25" s="9"/>
    </row>
    <row r="26" spans="2:21" x14ac:dyDescent="0.25">
      <c r="B26" s="44" t="s">
        <v>30</v>
      </c>
      <c r="C26" s="45">
        <v>12.5</v>
      </c>
      <c r="D26" s="46">
        <v>759.28242046516152</v>
      </c>
      <c r="E26" s="39">
        <v>839.58571690216047</v>
      </c>
      <c r="F26" s="39">
        <v>1054.6549713896438</v>
      </c>
      <c r="G26" s="39">
        <v>1241.5908220001816</v>
      </c>
      <c r="H26" s="39" t="s">
        <v>94</v>
      </c>
      <c r="I26" s="39" t="s">
        <v>94</v>
      </c>
      <c r="J26" s="39" t="s">
        <v>94</v>
      </c>
      <c r="K26" s="9"/>
      <c r="L26" s="9"/>
    </row>
    <row r="27" spans="2:21" x14ac:dyDescent="0.25">
      <c r="B27" s="13" t="s">
        <v>31</v>
      </c>
      <c r="C27" s="45">
        <v>1</v>
      </c>
      <c r="D27" s="39">
        <v>759.28242046516152</v>
      </c>
      <c r="E27" s="39">
        <v>839.58571690216047</v>
      </c>
      <c r="F27" s="39">
        <v>1054.6549713896438</v>
      </c>
      <c r="G27" s="39">
        <v>1241.5908220001816</v>
      </c>
      <c r="H27" s="39" t="s">
        <v>94</v>
      </c>
      <c r="I27" s="39" t="s">
        <v>94</v>
      </c>
      <c r="J27" s="39" t="s">
        <v>94</v>
      </c>
      <c r="K27" s="9"/>
      <c r="L27" s="9"/>
      <c r="U27">
        <v>1.61</v>
      </c>
    </row>
    <row r="28" spans="2:21" x14ac:dyDescent="0.25">
      <c r="B28" s="183" t="s">
        <v>32</v>
      </c>
      <c r="C28" s="184"/>
      <c r="D28" s="18"/>
      <c r="E28" s="18"/>
      <c r="F28" s="18"/>
      <c r="G28" s="18"/>
      <c r="H28" s="47"/>
      <c r="I28" s="47"/>
      <c r="J28" s="47"/>
      <c r="K28" s="48"/>
      <c r="L28" s="9"/>
    </row>
    <row r="29" spans="2:21" x14ac:dyDescent="0.25">
      <c r="B29" s="13" t="s">
        <v>33</v>
      </c>
      <c r="C29" s="49"/>
      <c r="D29" s="50">
        <v>0.05</v>
      </c>
      <c r="E29" s="50">
        <v>0.05</v>
      </c>
      <c r="F29" s="50">
        <v>0.45</v>
      </c>
      <c r="G29" s="50">
        <v>0.45</v>
      </c>
      <c r="H29" s="50" t="s">
        <v>94</v>
      </c>
      <c r="I29" s="50" t="s">
        <v>94</v>
      </c>
      <c r="J29" s="50" t="s">
        <v>94</v>
      </c>
      <c r="K29" s="51"/>
      <c r="L29" s="12" t="s">
        <v>34</v>
      </c>
      <c r="N29" s="128"/>
      <c r="O29" s="127"/>
      <c r="P29" s="127"/>
    </row>
    <row r="30" spans="2:21" x14ac:dyDescent="0.25">
      <c r="B30" s="52" t="s">
        <v>35</v>
      </c>
      <c r="C30" s="53"/>
      <c r="D30" s="54"/>
      <c r="E30" s="54"/>
      <c r="F30" s="54"/>
      <c r="G30" s="54"/>
      <c r="H30" s="54"/>
      <c r="I30" s="54"/>
      <c r="J30" s="55"/>
      <c r="K30" s="56"/>
      <c r="L30" s="57">
        <v>1113.2540138937875</v>
      </c>
      <c r="N30" s="128"/>
      <c r="O30" s="130"/>
      <c r="P30" s="127"/>
    </row>
    <row r="31" spans="2:21" x14ac:dyDescent="0.25">
      <c r="B31" s="58"/>
      <c r="C31" s="59"/>
      <c r="D31" s="9"/>
      <c r="E31" s="9"/>
      <c r="F31" s="9"/>
      <c r="G31" s="9"/>
      <c r="H31" s="9"/>
      <c r="I31" s="9"/>
      <c r="J31" s="9"/>
      <c r="K31" s="60"/>
      <c r="L31" s="12" t="s">
        <v>36</v>
      </c>
      <c r="N31" s="128"/>
      <c r="O31" s="131"/>
      <c r="P31" s="127"/>
    </row>
    <row r="32" spans="2:21" x14ac:dyDescent="0.25">
      <c r="L32" s="61">
        <v>1113</v>
      </c>
      <c r="N32" s="128"/>
      <c r="O32" s="132"/>
      <c r="P32" s="127"/>
    </row>
    <row r="33" spans="1:16" ht="23.25" customHeight="1" x14ac:dyDescent="0.3">
      <c r="A33" s="182" t="s">
        <v>37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N33" s="128"/>
      <c r="O33" s="133"/>
      <c r="P33" s="127"/>
    </row>
    <row r="34" spans="1:16" ht="18.75" customHeight="1" x14ac:dyDescent="0.25">
      <c r="B34" s="179" t="s">
        <v>38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N34" s="127"/>
      <c r="O34" s="127"/>
      <c r="P34" s="127"/>
    </row>
    <row r="35" spans="1:16" ht="12.75" customHeight="1" x14ac:dyDescent="0.25">
      <c r="B35" s="62"/>
      <c r="C35" s="63"/>
      <c r="D35" s="63"/>
      <c r="E35" s="63"/>
      <c r="F35" s="63"/>
      <c r="G35" s="63"/>
      <c r="H35" s="63"/>
      <c r="I35" s="63"/>
      <c r="J35" s="63"/>
      <c r="K35" s="63"/>
      <c r="L35" s="63"/>
      <c r="N35" s="127"/>
      <c r="O35" s="127"/>
      <c r="P35" s="127"/>
    </row>
    <row r="36" spans="1:16" ht="12.75" customHeight="1" x14ac:dyDescent="0.25">
      <c r="B36" s="64" t="s">
        <v>39</v>
      </c>
      <c r="C36" s="65"/>
      <c r="D36" s="147" t="s">
        <v>7</v>
      </c>
      <c r="E36" s="147" t="s">
        <v>7</v>
      </c>
      <c r="F36" s="147" t="s">
        <v>7</v>
      </c>
      <c r="G36" s="147" t="s">
        <v>7</v>
      </c>
      <c r="H36" s="147"/>
      <c r="I36" s="147"/>
      <c r="J36" s="147"/>
      <c r="K36" s="189"/>
      <c r="L36" s="190"/>
    </row>
    <row r="37" spans="1:16" ht="12.75" customHeight="1" x14ac:dyDescent="0.25">
      <c r="B37" s="64" t="s">
        <v>40</v>
      </c>
      <c r="C37" s="65"/>
      <c r="D37" s="8">
        <v>45</v>
      </c>
      <c r="E37" s="8">
        <v>50</v>
      </c>
      <c r="F37" s="8">
        <v>60</v>
      </c>
      <c r="G37" s="8">
        <v>65</v>
      </c>
      <c r="H37" s="8"/>
      <c r="I37" s="8"/>
      <c r="J37" s="8"/>
      <c r="K37" s="189"/>
      <c r="L37" s="190"/>
    </row>
    <row r="38" spans="1:16" ht="12.75" customHeight="1" x14ac:dyDescent="0.25">
      <c r="B38" s="64" t="s">
        <v>41</v>
      </c>
      <c r="C38" s="65"/>
      <c r="D38" s="8">
        <v>12</v>
      </c>
      <c r="E38" s="8">
        <v>11</v>
      </c>
      <c r="F38" s="8">
        <v>10</v>
      </c>
      <c r="G38" s="8">
        <v>12</v>
      </c>
      <c r="H38" s="8"/>
      <c r="I38" s="8"/>
      <c r="J38" s="8"/>
      <c r="K38" s="193"/>
      <c r="L38" s="194"/>
    </row>
    <row r="39" spans="1:16" ht="12.75" customHeight="1" x14ac:dyDescent="0.25">
      <c r="B39" s="66" t="s">
        <v>33</v>
      </c>
      <c r="C39" s="67"/>
      <c r="D39" s="148">
        <v>0.05</v>
      </c>
      <c r="E39" s="148">
        <v>0.05</v>
      </c>
      <c r="F39" s="148">
        <v>0.45</v>
      </c>
      <c r="G39" s="148">
        <v>0.45</v>
      </c>
      <c r="H39" s="149"/>
      <c r="I39" s="149"/>
      <c r="J39" s="150"/>
      <c r="K39" s="134">
        <v>1</v>
      </c>
      <c r="L39" s="135"/>
      <c r="N39" s="68"/>
      <c r="O39" s="69"/>
      <c r="P39" s="69"/>
    </row>
    <row r="40" spans="1:16" ht="12.75" customHeight="1" x14ac:dyDescent="0.25">
      <c r="B40" s="70"/>
      <c r="C40" s="9"/>
      <c r="D40" s="63"/>
      <c r="E40" s="63"/>
      <c r="F40" s="63"/>
      <c r="G40" s="63"/>
      <c r="H40" s="63"/>
      <c r="I40" s="63"/>
      <c r="J40" s="63"/>
      <c r="K40" s="71"/>
      <c r="L40" s="63"/>
      <c r="O40" s="69"/>
      <c r="P40" s="69"/>
    </row>
    <row r="41" spans="1:16" ht="12.75" customHeight="1" x14ac:dyDescent="0.25">
      <c r="B41" s="72" t="s">
        <v>42</v>
      </c>
      <c r="C41" s="56"/>
      <c r="D41" s="73">
        <v>20.071506410256415</v>
      </c>
      <c r="E41" s="73">
        <v>22.194310897435901</v>
      </c>
      <c r="F41" s="73">
        <v>27.879631410256415</v>
      </c>
      <c r="G41" s="73">
        <v>32.821249999999999</v>
      </c>
      <c r="H41" s="73" t="s">
        <v>94</v>
      </c>
      <c r="I41" s="73" t="s">
        <v>94</v>
      </c>
      <c r="J41" s="73" t="s">
        <v>94</v>
      </c>
      <c r="K41" s="149">
        <v>0.93</v>
      </c>
      <c r="L41" s="136"/>
      <c r="N41" s="74"/>
      <c r="P41" s="75"/>
    </row>
    <row r="42" spans="1:16" ht="12.75" customHeight="1" x14ac:dyDescent="0.25">
      <c r="B42" s="76"/>
      <c r="C42" s="54"/>
      <c r="D42" s="63"/>
      <c r="E42" s="63"/>
      <c r="F42" s="63"/>
      <c r="G42" s="63"/>
      <c r="H42" s="63"/>
      <c r="I42" s="9"/>
      <c r="J42" s="9"/>
      <c r="K42" s="9"/>
      <c r="L42" s="9"/>
      <c r="P42" s="75"/>
    </row>
    <row r="43" spans="1:16" ht="12.75" customHeight="1" x14ac:dyDescent="0.25">
      <c r="B43" s="7" t="s">
        <v>14</v>
      </c>
      <c r="C43" s="56"/>
      <c r="D43" s="151">
        <v>8.3299999999999999E-2</v>
      </c>
      <c r="E43" s="77"/>
      <c r="F43" s="189"/>
      <c r="G43" s="190"/>
      <c r="H43" s="190"/>
      <c r="I43" s="190"/>
      <c r="J43" s="190"/>
      <c r="K43" s="190"/>
      <c r="L43" s="190"/>
      <c r="P43" s="75"/>
    </row>
    <row r="44" spans="1:16" ht="12.75" customHeight="1" x14ac:dyDescent="0.25">
      <c r="B44" s="7" t="s">
        <v>43</v>
      </c>
      <c r="C44" s="56"/>
      <c r="D44" s="152"/>
      <c r="E44" s="77"/>
      <c r="F44" s="189"/>
      <c r="G44" s="190"/>
      <c r="H44" s="190"/>
      <c r="I44" s="190"/>
      <c r="J44" s="190"/>
      <c r="K44" s="190"/>
      <c r="L44" s="190"/>
      <c r="P44" s="75"/>
    </row>
    <row r="45" spans="1:16" ht="12.75" customHeight="1" x14ac:dyDescent="0.25">
      <c r="B45" s="7" t="s">
        <v>15</v>
      </c>
      <c r="C45" s="56"/>
      <c r="D45" s="149">
        <v>0.08</v>
      </c>
      <c r="E45" s="77"/>
      <c r="F45" s="189"/>
      <c r="G45" s="190"/>
      <c r="H45" s="190"/>
      <c r="I45" s="190"/>
      <c r="J45" s="190"/>
      <c r="K45" s="190"/>
      <c r="L45" s="190"/>
    </row>
    <row r="46" spans="1:16" ht="12.75" customHeight="1" x14ac:dyDescent="0.25">
      <c r="B46" s="7" t="s">
        <v>44</v>
      </c>
      <c r="C46" s="56"/>
      <c r="D46" s="152"/>
      <c r="E46" s="77"/>
      <c r="F46" s="136"/>
      <c r="G46" s="137"/>
      <c r="H46" s="137"/>
      <c r="I46" s="137"/>
      <c r="J46" s="137"/>
      <c r="K46" s="137"/>
      <c r="L46" s="137"/>
    </row>
    <row r="47" spans="1:16" ht="12.75" customHeight="1" x14ac:dyDescent="0.25">
      <c r="B47" s="7" t="s">
        <v>45</v>
      </c>
      <c r="C47" s="56"/>
      <c r="D47" s="149">
        <v>0</v>
      </c>
      <c r="E47" s="77"/>
      <c r="F47" s="136"/>
      <c r="G47" s="137"/>
      <c r="H47" s="137"/>
      <c r="I47" s="137"/>
      <c r="J47" s="137"/>
      <c r="K47" s="137"/>
      <c r="L47" s="137"/>
    </row>
    <row r="48" spans="1:16" ht="12.75" customHeight="1" x14ac:dyDescent="0.25">
      <c r="B48" s="7" t="s">
        <v>46</v>
      </c>
      <c r="C48" s="56"/>
      <c r="D48" s="152">
        <v>0</v>
      </c>
      <c r="E48" s="77"/>
      <c r="F48" s="136"/>
      <c r="G48" s="137"/>
      <c r="H48" s="137"/>
      <c r="I48" s="137"/>
      <c r="J48" s="137"/>
      <c r="K48" s="137"/>
      <c r="L48" s="137"/>
    </row>
    <row r="49" spans="2:12" ht="12.75" customHeight="1" x14ac:dyDescent="0.25">
      <c r="B49" s="70"/>
      <c r="C49" s="78"/>
      <c r="D49" s="77"/>
      <c r="E49" s="77"/>
      <c r="F49" s="77"/>
      <c r="G49" s="77"/>
      <c r="H49" s="77"/>
      <c r="I49" s="77"/>
      <c r="J49" s="77"/>
      <c r="K49" s="77"/>
      <c r="L49" s="77"/>
    </row>
    <row r="50" spans="2:12" ht="18.75" customHeight="1" x14ac:dyDescent="0.25">
      <c r="B50" s="179" t="s">
        <v>47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</row>
    <row r="51" spans="2:12" x14ac:dyDescent="0.25">
      <c r="B51" s="70"/>
      <c r="C51" s="78"/>
      <c r="D51" s="79"/>
      <c r="E51" s="77"/>
      <c r="F51" s="77"/>
      <c r="G51" s="77"/>
      <c r="H51" s="77"/>
      <c r="I51" s="77"/>
      <c r="J51" s="77"/>
      <c r="K51" s="77"/>
      <c r="L51" s="77"/>
    </row>
    <row r="52" spans="2:12" x14ac:dyDescent="0.25">
      <c r="B52" s="13" t="s">
        <v>48</v>
      </c>
      <c r="C52" s="80">
        <v>7.2700000000000001E-2</v>
      </c>
      <c r="D52" s="80">
        <v>1</v>
      </c>
      <c r="E52" s="79"/>
      <c r="F52" s="141"/>
      <c r="G52" s="137"/>
      <c r="H52" s="137"/>
      <c r="I52" s="137"/>
      <c r="J52" s="137"/>
      <c r="K52" s="137"/>
      <c r="L52" s="137"/>
    </row>
    <row r="53" spans="2:12" x14ac:dyDescent="0.25">
      <c r="B53" s="13" t="s">
        <v>49</v>
      </c>
      <c r="C53" s="80">
        <v>2.9399999999999999E-2</v>
      </c>
      <c r="D53" s="80">
        <v>0.85</v>
      </c>
      <c r="E53" s="79"/>
      <c r="F53" s="195"/>
      <c r="G53" s="195"/>
      <c r="H53" s="195"/>
      <c r="I53" s="195"/>
      <c r="J53" s="195"/>
      <c r="K53" s="195"/>
      <c r="L53" s="195"/>
    </row>
    <row r="54" spans="2:12" x14ac:dyDescent="0.25">
      <c r="B54" s="13" t="s">
        <v>50</v>
      </c>
      <c r="C54" s="80">
        <v>7.9399999999999998E-2</v>
      </c>
      <c r="D54" s="80">
        <v>0.15</v>
      </c>
      <c r="E54" s="79"/>
      <c r="F54" s="195"/>
      <c r="G54" s="195"/>
      <c r="H54" s="195"/>
      <c r="I54" s="195"/>
      <c r="J54" s="195"/>
      <c r="K54" s="195"/>
      <c r="L54" s="195"/>
    </row>
    <row r="55" spans="2:12" x14ac:dyDescent="0.25">
      <c r="B55" s="13" t="s">
        <v>51</v>
      </c>
      <c r="C55" s="80">
        <v>6.7000000000000004E-2</v>
      </c>
      <c r="D55" s="80">
        <v>1</v>
      </c>
      <c r="E55" s="79"/>
      <c r="F55" s="141"/>
      <c r="G55" s="137"/>
      <c r="H55" s="137"/>
      <c r="I55" s="137"/>
      <c r="J55" s="137"/>
      <c r="K55" s="137"/>
      <c r="L55" s="137"/>
    </row>
    <row r="56" spans="2:12" x14ac:dyDescent="0.25">
      <c r="B56" s="13" t="s">
        <v>52</v>
      </c>
      <c r="C56" s="80">
        <v>1.23E-2</v>
      </c>
      <c r="D56" s="80">
        <v>1</v>
      </c>
      <c r="E56" s="79"/>
      <c r="F56" s="98"/>
      <c r="G56" s="137"/>
      <c r="H56" s="137"/>
      <c r="I56" s="137"/>
      <c r="J56" s="137"/>
      <c r="K56" s="137"/>
      <c r="L56" s="137"/>
    </row>
    <row r="57" spans="2:12" x14ac:dyDescent="0.25">
      <c r="B57" s="13" t="s">
        <v>53</v>
      </c>
      <c r="C57" s="80">
        <v>8.5000000000000006E-2</v>
      </c>
      <c r="D57" s="80">
        <v>1</v>
      </c>
      <c r="E57" s="79"/>
      <c r="F57" s="98"/>
      <c r="G57" s="137"/>
      <c r="H57" s="137"/>
      <c r="I57" s="137"/>
      <c r="J57" s="137"/>
      <c r="K57" s="137"/>
      <c r="L57" s="137"/>
    </row>
    <row r="58" spans="2:12" ht="15.75" thickBot="1" x14ac:dyDescent="0.3">
      <c r="B58" s="13"/>
      <c r="C58" s="80"/>
      <c r="D58" s="80"/>
      <c r="E58" s="79"/>
      <c r="F58" s="136"/>
      <c r="G58" s="137"/>
      <c r="H58" s="137"/>
      <c r="I58" s="137"/>
      <c r="J58" s="137"/>
      <c r="K58" s="137"/>
      <c r="L58" s="137"/>
    </row>
    <row r="59" spans="2:12" ht="15.75" thickTop="1" x14ac:dyDescent="0.25">
      <c r="B59" s="22" t="s">
        <v>54</v>
      </c>
      <c r="C59" s="81">
        <v>0.27390000000000003</v>
      </c>
      <c r="D59" s="22"/>
    </row>
    <row r="61" spans="2:12" ht="19.5" customHeight="1" x14ac:dyDescent="0.25">
      <c r="B61" s="179" t="s">
        <v>55</v>
      </c>
      <c r="C61" s="180"/>
      <c r="D61" s="180"/>
      <c r="E61" s="180"/>
      <c r="F61" s="180"/>
      <c r="G61" s="180"/>
      <c r="H61" s="180"/>
      <c r="I61" s="180"/>
      <c r="J61" s="180"/>
      <c r="K61" s="180"/>
      <c r="L61" s="180"/>
    </row>
    <row r="62" spans="2:12" ht="19.5" customHeight="1" x14ac:dyDescent="0.25"/>
    <row r="63" spans="2:12" ht="16.5" customHeight="1" x14ac:dyDescent="0.25">
      <c r="B63" s="82" t="s">
        <v>56</v>
      </c>
      <c r="C63" s="153" t="s">
        <v>57</v>
      </c>
      <c r="D63" s="138"/>
      <c r="E63" s="138"/>
      <c r="F63" s="138"/>
      <c r="G63" s="138"/>
      <c r="H63" s="138"/>
      <c r="I63" s="138"/>
      <c r="J63" s="138"/>
      <c r="K63" s="138"/>
      <c r="L63" s="138"/>
    </row>
    <row r="64" spans="2:12" x14ac:dyDescent="0.25">
      <c r="B64" s="83"/>
      <c r="C64" s="139"/>
      <c r="D64" s="139"/>
    </row>
    <row r="65" spans="2:12" x14ac:dyDescent="0.25">
      <c r="C65" s="84" t="s">
        <v>58</v>
      </c>
      <c r="D65" s="84" t="s">
        <v>59</v>
      </c>
      <c r="E65" s="84" t="s">
        <v>60</v>
      </c>
    </row>
    <row r="66" spans="2:12" ht="15.75" thickBot="1" x14ac:dyDescent="0.3">
      <c r="B66" s="85" t="s">
        <v>61</v>
      </c>
      <c r="C66" s="154"/>
      <c r="D66" s="155">
        <v>1878</v>
      </c>
      <c r="E66" s="88"/>
      <c r="F66" s="138"/>
      <c r="G66" s="138"/>
      <c r="H66" s="138"/>
      <c r="I66" s="138"/>
      <c r="J66" s="138"/>
      <c r="K66" s="138"/>
      <c r="L66" s="138"/>
    </row>
    <row r="67" spans="2:12" ht="15.75" thickTop="1" x14ac:dyDescent="0.25">
      <c r="B67" s="13" t="s">
        <v>62</v>
      </c>
      <c r="C67" s="153" t="s">
        <v>2</v>
      </c>
      <c r="D67" s="89">
        <v>98.697999999999993</v>
      </c>
      <c r="E67" s="93">
        <v>6.0999999999999999E-2</v>
      </c>
      <c r="F67" s="142"/>
      <c r="G67" s="196"/>
      <c r="H67" s="196"/>
      <c r="I67" s="196"/>
      <c r="J67" s="196"/>
      <c r="K67" s="196"/>
      <c r="L67" s="196"/>
    </row>
    <row r="68" spans="2:12" x14ac:dyDescent="0.25">
      <c r="B68" s="13" t="s">
        <v>63</v>
      </c>
      <c r="C68" s="153" t="s">
        <v>2</v>
      </c>
      <c r="D68" s="89">
        <v>50</v>
      </c>
      <c r="E68" s="90"/>
      <c r="F68" s="197"/>
      <c r="G68" s="198"/>
      <c r="H68" s="198"/>
      <c r="I68" s="198"/>
      <c r="J68" s="198"/>
      <c r="K68" s="198"/>
      <c r="L68" s="198"/>
    </row>
    <row r="69" spans="2:12" x14ac:dyDescent="0.25">
      <c r="B69" s="13" t="s">
        <v>64</v>
      </c>
      <c r="C69" s="153" t="s">
        <v>2</v>
      </c>
      <c r="D69" s="89">
        <v>200</v>
      </c>
      <c r="E69" s="90"/>
      <c r="F69" s="138"/>
      <c r="G69" s="138"/>
      <c r="H69" s="138"/>
      <c r="I69" s="138"/>
      <c r="J69" s="138"/>
      <c r="K69" s="138"/>
      <c r="L69" s="138"/>
    </row>
    <row r="70" spans="2:12" x14ac:dyDescent="0.25">
      <c r="B70" s="13" t="s">
        <v>65</v>
      </c>
      <c r="C70" s="153" t="s">
        <v>2</v>
      </c>
      <c r="D70" s="89">
        <v>10</v>
      </c>
      <c r="E70" s="91"/>
      <c r="F70" s="138"/>
      <c r="G70" s="138"/>
      <c r="H70" s="138"/>
      <c r="I70" s="138"/>
      <c r="J70" s="138"/>
      <c r="K70" s="138"/>
      <c r="L70" s="138"/>
    </row>
    <row r="71" spans="2:12" x14ac:dyDescent="0.25">
      <c r="B71" s="13" t="s">
        <v>66</v>
      </c>
      <c r="C71" s="153" t="s">
        <v>2</v>
      </c>
      <c r="D71" s="89">
        <v>65</v>
      </c>
      <c r="E71" s="92"/>
      <c r="F71" s="138"/>
      <c r="G71" s="138"/>
      <c r="H71" s="138"/>
      <c r="I71" s="138"/>
      <c r="J71" s="138"/>
      <c r="K71" s="138"/>
      <c r="L71" s="138"/>
    </row>
    <row r="72" spans="2:12" x14ac:dyDescent="0.25">
      <c r="B72" s="13" t="s">
        <v>67</v>
      </c>
      <c r="C72" s="153" t="s">
        <v>2</v>
      </c>
      <c r="D72" s="89">
        <v>40</v>
      </c>
      <c r="E72" s="93">
        <v>2.6327879513092196E-2</v>
      </c>
      <c r="F72" s="143"/>
      <c r="G72" s="137"/>
      <c r="H72" s="138"/>
      <c r="I72" s="138"/>
      <c r="J72" s="138"/>
      <c r="K72" s="138"/>
      <c r="L72" s="138"/>
    </row>
    <row r="73" spans="2:12" x14ac:dyDescent="0.25">
      <c r="B73" s="13" t="s">
        <v>68</v>
      </c>
      <c r="C73" s="153" t="s">
        <v>2</v>
      </c>
      <c r="D73" s="89">
        <v>0</v>
      </c>
      <c r="E73" s="93">
        <v>0</v>
      </c>
      <c r="F73" s="138"/>
      <c r="G73" s="138"/>
      <c r="H73" s="138"/>
      <c r="I73" s="138"/>
      <c r="J73" s="138"/>
      <c r="K73" s="138"/>
      <c r="L73" s="138"/>
    </row>
    <row r="74" spans="2:12" ht="15.75" thickBot="1" x14ac:dyDescent="0.3">
      <c r="B74" s="13" t="s">
        <v>69</v>
      </c>
      <c r="C74" s="153" t="s">
        <v>2</v>
      </c>
      <c r="D74" s="89">
        <v>80</v>
      </c>
      <c r="E74" s="93">
        <v>5.2655759026184391E-2</v>
      </c>
      <c r="F74" s="138"/>
      <c r="G74" s="138"/>
      <c r="H74" s="138"/>
      <c r="I74" s="138"/>
      <c r="J74" s="138"/>
      <c r="K74" s="138"/>
      <c r="L74" s="138"/>
    </row>
    <row r="75" spans="2:12" ht="15.75" thickTop="1" x14ac:dyDescent="0.25">
      <c r="B75" s="94" t="s">
        <v>70</v>
      </c>
      <c r="C75" s="95"/>
      <c r="D75" s="96">
        <v>1334.3020000000001</v>
      </c>
      <c r="E75" s="97"/>
    </row>
    <row r="77" spans="2:12" ht="15.75" thickBot="1" x14ac:dyDescent="0.3">
      <c r="B77" s="98"/>
      <c r="C77" s="55"/>
      <c r="D77" s="99"/>
      <c r="E77" s="99"/>
    </row>
    <row r="78" spans="2:12" ht="16.5" thickTop="1" thickBot="1" x14ac:dyDescent="0.3">
      <c r="B78" s="100" t="s">
        <v>71</v>
      </c>
      <c r="C78" s="100"/>
      <c r="D78" s="101">
        <v>0.71049094781682653</v>
      </c>
      <c r="E78" s="100"/>
    </row>
    <row r="79" spans="2:12" ht="15.75" thickTop="1" x14ac:dyDescent="0.25"/>
    <row r="80" spans="2:12" x14ac:dyDescent="0.25">
      <c r="B80" s="2" t="s">
        <v>72</v>
      </c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2:14" x14ac:dyDescent="0.25">
      <c r="B81" s="70"/>
      <c r="C81" s="102" t="s">
        <v>73</v>
      </c>
      <c r="D81" s="103"/>
      <c r="E81" s="9"/>
      <c r="F81" s="9"/>
      <c r="G81" s="9"/>
      <c r="H81" s="9"/>
      <c r="I81" s="9"/>
      <c r="J81" s="9"/>
      <c r="K81" s="9"/>
      <c r="L81" s="9"/>
    </row>
    <row r="82" spans="2:14" x14ac:dyDescent="0.25">
      <c r="B82" s="13" t="s">
        <v>74</v>
      </c>
      <c r="C82" s="156">
        <v>0</v>
      </c>
      <c r="D82" s="103"/>
      <c r="E82" s="136"/>
      <c r="F82" s="137"/>
      <c r="G82" s="137"/>
      <c r="H82" s="137"/>
      <c r="I82" s="137"/>
      <c r="J82" s="137"/>
      <c r="K82" s="137"/>
      <c r="L82" s="137"/>
    </row>
    <row r="83" spans="2:14" ht="15.75" thickBot="1" x14ac:dyDescent="0.3">
      <c r="B83" s="104" t="s">
        <v>76</v>
      </c>
      <c r="C83" s="157">
        <v>0</v>
      </c>
      <c r="D83" s="103"/>
      <c r="E83" s="136"/>
      <c r="F83" s="137"/>
      <c r="G83" s="137"/>
      <c r="H83" s="137"/>
      <c r="I83" s="137"/>
      <c r="J83" s="137"/>
      <c r="K83" s="137"/>
      <c r="L83" s="137"/>
    </row>
    <row r="84" spans="2:14" ht="15.75" thickTop="1" x14ac:dyDescent="0.25">
      <c r="B84" s="105" t="s">
        <v>77</v>
      </c>
      <c r="C84" s="158">
        <v>0</v>
      </c>
      <c r="D84" s="103"/>
      <c r="E84" s="9"/>
      <c r="F84" s="9"/>
      <c r="G84" s="9"/>
      <c r="H84" s="9"/>
      <c r="I84" s="9"/>
      <c r="J84" s="9"/>
      <c r="K84" s="9"/>
      <c r="L84" s="9"/>
    </row>
    <row r="85" spans="2:14" x14ac:dyDescent="0.25">
      <c r="C85" s="139"/>
    </row>
    <row r="86" spans="2:14" x14ac:dyDescent="0.25">
      <c r="B86" s="107" t="s">
        <v>78</v>
      </c>
      <c r="C86" s="159"/>
      <c r="D86" s="109"/>
      <c r="E86" s="109"/>
      <c r="F86" s="109"/>
      <c r="G86" s="109"/>
      <c r="H86" s="109"/>
      <c r="I86" s="109"/>
      <c r="J86" s="109"/>
      <c r="K86" s="109"/>
      <c r="L86" s="109"/>
    </row>
    <row r="87" spans="2:14" x14ac:dyDescent="0.25">
      <c r="B87" s="110"/>
      <c r="C87" s="160"/>
      <c r="D87" s="111"/>
      <c r="E87" s="9"/>
      <c r="F87" s="9"/>
      <c r="G87" s="9"/>
      <c r="H87" s="9"/>
      <c r="I87" s="9"/>
      <c r="J87" s="9"/>
      <c r="K87" s="9"/>
      <c r="L87" s="9"/>
    </row>
    <row r="88" spans="2:14" x14ac:dyDescent="0.25">
      <c r="B88" s="112"/>
      <c r="C88" s="161" t="s">
        <v>79</v>
      </c>
      <c r="D88" s="3"/>
      <c r="E88" s="3"/>
      <c r="F88" s="3"/>
      <c r="G88" s="3"/>
      <c r="H88" s="3"/>
      <c r="I88" s="3"/>
      <c r="J88" s="3"/>
      <c r="K88" s="3"/>
      <c r="L88" s="3"/>
    </row>
    <row r="89" spans="2:14" x14ac:dyDescent="0.25">
      <c r="B89" s="70"/>
      <c r="C89" s="160"/>
      <c r="D89" s="9"/>
      <c r="E89" s="9"/>
      <c r="F89" s="9"/>
      <c r="G89" s="9"/>
      <c r="H89" s="9"/>
      <c r="I89" s="9"/>
      <c r="J89" s="9"/>
      <c r="K89" s="9"/>
      <c r="L89" s="9"/>
    </row>
    <row r="90" spans="2:14" x14ac:dyDescent="0.25">
      <c r="B90" s="113" t="s">
        <v>80</v>
      </c>
      <c r="C90" s="162">
        <v>0.14199999999999999</v>
      </c>
      <c r="D90" s="9"/>
      <c r="E90" s="144"/>
      <c r="F90" s="191"/>
      <c r="G90" s="192"/>
      <c r="H90" s="192"/>
      <c r="I90" s="192"/>
      <c r="J90" s="192"/>
      <c r="K90" s="192"/>
      <c r="L90" s="192"/>
    </row>
    <row r="91" spans="2:14" x14ac:dyDescent="0.25">
      <c r="B91" s="113" t="s">
        <v>81</v>
      </c>
      <c r="C91" s="162">
        <v>1.7000000000000001E-2</v>
      </c>
      <c r="D91" s="9"/>
      <c r="E91" s="144"/>
      <c r="F91" s="191"/>
      <c r="G91" s="192"/>
      <c r="H91" s="192"/>
      <c r="I91" s="192"/>
      <c r="J91" s="192"/>
      <c r="K91" s="192"/>
      <c r="L91" s="192"/>
    </row>
    <row r="92" spans="2:14" ht="15.75" thickBot="1" x14ac:dyDescent="0.3">
      <c r="B92" s="114" t="s">
        <v>82</v>
      </c>
      <c r="C92" s="163">
        <v>6.9000000000000006E-2</v>
      </c>
      <c r="D92" s="9"/>
      <c r="E92" s="144"/>
      <c r="F92" s="191"/>
      <c r="G92" s="192"/>
      <c r="H92" s="192"/>
      <c r="I92" s="192"/>
      <c r="J92" s="192"/>
      <c r="K92" s="192"/>
      <c r="L92" s="192"/>
      <c r="N92" s="74"/>
    </row>
    <row r="93" spans="2:14" ht="15.75" thickTop="1" x14ac:dyDescent="0.25">
      <c r="B93" s="115" t="s">
        <v>83</v>
      </c>
      <c r="C93" s="164">
        <v>0.22799999999999998</v>
      </c>
      <c r="D93" s="9"/>
      <c r="E93" s="9"/>
      <c r="F93" s="9"/>
      <c r="G93" s="9"/>
      <c r="H93" s="9"/>
      <c r="I93" s="9"/>
      <c r="J93" s="9"/>
      <c r="K93" s="9"/>
      <c r="L93" s="9"/>
    </row>
    <row r="94" spans="2:14" x14ac:dyDescent="0.25">
      <c r="B94" s="116"/>
      <c r="C94" s="160"/>
      <c r="D94" s="111"/>
      <c r="E94" s="9"/>
      <c r="F94" s="9"/>
      <c r="G94" s="9"/>
      <c r="H94" s="9"/>
      <c r="I94" s="9"/>
      <c r="J94" s="9"/>
      <c r="K94" s="9"/>
      <c r="L94" s="9"/>
    </row>
    <row r="95" spans="2:14" x14ac:dyDescent="0.25">
      <c r="B95" s="13" t="s">
        <v>84</v>
      </c>
      <c r="C95" s="146">
        <v>3.3000000000000002E-2</v>
      </c>
      <c r="D95" s="111"/>
      <c r="E95" s="199"/>
      <c r="F95" s="192"/>
      <c r="G95" s="192"/>
      <c r="H95" s="192"/>
      <c r="I95" s="192"/>
      <c r="J95" s="192"/>
      <c r="K95" s="192"/>
      <c r="L95" s="192"/>
    </row>
    <row r="96" spans="2:14" x14ac:dyDescent="0.25">
      <c r="B96" s="117"/>
      <c r="C96" s="160"/>
      <c r="D96" s="111"/>
      <c r="E96" s="145"/>
      <c r="F96" s="145"/>
      <c r="G96" s="145"/>
      <c r="H96" s="145"/>
      <c r="I96" s="145"/>
      <c r="J96" s="145"/>
      <c r="K96" s="145"/>
      <c r="L96" s="139"/>
    </row>
    <row r="97" spans="2:12" x14ac:dyDescent="0.25">
      <c r="B97" s="13" t="s">
        <v>85</v>
      </c>
      <c r="C97" s="146">
        <v>3.5999999999999997E-2</v>
      </c>
      <c r="D97" s="111"/>
      <c r="E97" s="144"/>
      <c r="F97" s="199"/>
      <c r="G97" s="192"/>
      <c r="H97" s="192"/>
      <c r="I97" s="192"/>
      <c r="J97" s="192"/>
      <c r="K97" s="192"/>
      <c r="L97" s="192"/>
    </row>
    <row r="99" spans="2:12" x14ac:dyDescent="0.25">
      <c r="B99" s="187" t="s">
        <v>95</v>
      </c>
      <c r="C99" s="188"/>
      <c r="D99" s="188"/>
      <c r="E99" s="188"/>
      <c r="F99" s="188"/>
      <c r="G99" s="188"/>
      <c r="H99" s="188"/>
      <c r="I99" s="188"/>
      <c r="J99" s="188"/>
      <c r="K99" s="188"/>
      <c r="L99" s="188"/>
    </row>
    <row r="101" spans="2:12" ht="15.75" thickBot="1" x14ac:dyDescent="0.3">
      <c r="B101" s="13" t="s">
        <v>86</v>
      </c>
      <c r="C101" s="146">
        <v>0.02</v>
      </c>
      <c r="E101" s="199"/>
      <c r="F101" s="192"/>
      <c r="G101" s="192"/>
      <c r="H101" s="192"/>
      <c r="I101" s="192"/>
      <c r="J101" s="192"/>
      <c r="K101" s="192"/>
      <c r="L101" s="192"/>
    </row>
    <row r="102" spans="2:12" ht="15.75" thickTop="1" x14ac:dyDescent="0.25">
      <c r="B102" s="105"/>
      <c r="C102" s="118"/>
    </row>
    <row r="104" spans="2:12" x14ac:dyDescent="0.25">
      <c r="B104" s="187" t="s">
        <v>87</v>
      </c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</row>
    <row r="106" spans="2:12" x14ac:dyDescent="0.25">
      <c r="B106" s="13" t="s">
        <v>88</v>
      </c>
      <c r="C106" s="165">
        <v>12.5</v>
      </c>
      <c r="E106" s="199"/>
      <c r="F106" s="192"/>
      <c r="G106" s="192"/>
      <c r="H106" s="192"/>
      <c r="I106" s="192"/>
      <c r="J106" s="192"/>
      <c r="K106" s="192"/>
      <c r="L106" s="192"/>
    </row>
    <row r="107" spans="2:12" x14ac:dyDescent="0.25">
      <c r="B107" s="13" t="s">
        <v>31</v>
      </c>
      <c r="C107" s="166">
        <v>1</v>
      </c>
      <c r="E107" s="199"/>
      <c r="F107" s="192"/>
      <c r="G107" s="192"/>
      <c r="H107" s="192"/>
      <c r="I107" s="192"/>
      <c r="J107" s="192"/>
      <c r="K107" s="192"/>
      <c r="L107" s="192"/>
    </row>
    <row r="109" spans="2:12" x14ac:dyDescent="0.25">
      <c r="B109" s="187" t="s">
        <v>89</v>
      </c>
      <c r="C109" s="188"/>
      <c r="D109" s="188"/>
      <c r="E109" s="188"/>
      <c r="F109" s="188"/>
      <c r="G109" s="188"/>
      <c r="H109" s="188"/>
      <c r="I109" s="188"/>
      <c r="J109" s="188"/>
      <c r="K109" s="188"/>
      <c r="L109" s="188"/>
    </row>
    <row r="110" spans="2:12" x14ac:dyDescent="0.25">
      <c r="B110" s="70"/>
      <c r="C110" s="9"/>
      <c r="D110" s="9"/>
      <c r="E110" s="9"/>
      <c r="F110" s="9"/>
    </row>
    <row r="111" spans="2:12" ht="50.25" customHeight="1" x14ac:dyDescent="0.25">
      <c r="B111" s="119" t="s">
        <v>90</v>
      </c>
      <c r="C111" s="120" t="s">
        <v>91</v>
      </c>
      <c r="D111" s="121"/>
      <c r="E111" s="120" t="s">
        <v>92</v>
      </c>
      <c r="F111" s="122"/>
    </row>
    <row r="112" spans="2:12" x14ac:dyDescent="0.25">
      <c r="B112" s="123" t="s">
        <v>93</v>
      </c>
      <c r="C112" s="124">
        <v>0.70300000000000007</v>
      </c>
      <c r="D112" s="122"/>
      <c r="E112" s="125"/>
      <c r="F112" s="9"/>
    </row>
    <row r="113" spans="2:6" x14ac:dyDescent="0.25">
      <c r="B113" s="123" t="s">
        <v>83</v>
      </c>
      <c r="C113" s="124">
        <v>0.22799999999999998</v>
      </c>
      <c r="D113" s="122"/>
      <c r="E113" s="124">
        <v>0.32432432432432429</v>
      </c>
      <c r="F113" s="9"/>
    </row>
    <row r="114" spans="2:6" x14ac:dyDescent="0.25">
      <c r="B114" s="123" t="s">
        <v>84</v>
      </c>
      <c r="C114" s="124">
        <v>3.3000000000000002E-2</v>
      </c>
      <c r="D114" s="122"/>
      <c r="E114" s="124">
        <v>4.6941678520625883E-2</v>
      </c>
      <c r="F114" s="9"/>
    </row>
    <row r="115" spans="2:6" x14ac:dyDescent="0.25">
      <c r="B115" s="123" t="s">
        <v>85</v>
      </c>
      <c r="C115" s="124">
        <v>3.5999999999999997E-2</v>
      </c>
      <c r="D115" s="122"/>
      <c r="E115" s="124">
        <v>5.1209103840682779E-2</v>
      </c>
      <c r="F115" s="9"/>
    </row>
    <row r="116" spans="2:6" x14ac:dyDescent="0.25">
      <c r="B116" s="76"/>
      <c r="C116" s="54"/>
      <c r="D116" s="54"/>
      <c r="E116" s="54"/>
      <c r="F116" s="54"/>
    </row>
  </sheetData>
  <protectedRanges>
    <protectedRange algorithmName="SHA-512" hashValue="zrr1YC170iD4z5ngO6i+dvye2WxwMuZwyCItKXOM0Fb0EC895yDhie8vErJXeoL6fSMcx6aoO1sn5XcoWfI8lg==" saltValue="T/jZUAo6mJPMXMKTIHv+sw==" spinCount="100000" sqref="H39:J39 C47:D48" name="Inputcellen_1"/>
    <protectedRange algorithmName="SHA-512" hashValue="zrr1YC170iD4z5ngO6i+dvye2WxwMuZwyCItKXOM0Fb0EC895yDhie8vErJXeoL6fSMcx6aoO1sn5XcoWfI8lg==" saltValue="T/jZUAo6mJPMXMKTIHv+sw==" spinCount="100000" sqref="C56:D58 C53:D54" name="Inputcellen"/>
    <protectedRange algorithmName="SHA-512" hashValue="zrr1YC170iD4z5ngO6i+dvye2WxwMuZwyCItKXOM0Fb0EC895yDhie8vErJXeoL6fSMcx6aoO1sn5XcoWfI8lg==" saltValue="T/jZUAo6mJPMXMKTIHv+sw==" spinCount="100000" sqref="D70:D71 D73 E67:E68 E72:E74 C67:C74" name="Inputcellen_2"/>
    <protectedRange algorithmName="SHA-512" hashValue="zrr1YC170iD4z5ngO6i+dvye2WxwMuZwyCItKXOM0Fb0EC895yDhie8vErJXeoL6fSMcx6aoO1sn5XcoWfI8lg==" saltValue="T/jZUAo6mJPMXMKTIHv+sw==" spinCount="100000" sqref="C82:C83" name="Inputcellen_3"/>
    <protectedRange algorithmName="SHA-512" hashValue="zrr1YC170iD4z5ngO6i+dvye2WxwMuZwyCItKXOM0Fb0EC895yDhie8vErJXeoL6fSMcx6aoO1sn5XcoWfI8lg==" saltValue="T/jZUAo6mJPMXMKTIHv+sw==" spinCount="100000" sqref="C101" name="Inputcellen_5"/>
    <protectedRange algorithmName="SHA-512" hashValue="zrr1YC170iD4z5ngO6i+dvye2WxwMuZwyCItKXOM0Fb0EC895yDhie8vErJXeoL6fSMcx6aoO1sn5XcoWfI8lg==" saltValue="T/jZUAo6mJPMXMKTIHv+sw==" spinCount="100000" sqref="D39:G39" name="Inputcellen_1_1"/>
    <protectedRange algorithmName="SHA-512" hashValue="zrr1YC170iD4z5ngO6i+dvye2WxwMuZwyCItKXOM0Fb0EC895yDhie8vErJXeoL6fSMcx6aoO1sn5XcoWfI8lg==" saltValue="T/jZUAo6mJPMXMKTIHv+sw==" spinCount="100000" sqref="C90:C92 C95 C97" name="Inputcellen_4_1"/>
  </protectedRanges>
  <mergeCells count="27">
    <mergeCell ref="B109:L109"/>
    <mergeCell ref="F92:L92"/>
    <mergeCell ref="E95:L95"/>
    <mergeCell ref="F97:L97"/>
    <mergeCell ref="B99:L99"/>
    <mergeCell ref="E101:L101"/>
    <mergeCell ref="B104:L104"/>
    <mergeCell ref="E106:L106"/>
    <mergeCell ref="E107:L107"/>
    <mergeCell ref="F91:L91"/>
    <mergeCell ref="K37:L37"/>
    <mergeCell ref="K38:L38"/>
    <mergeCell ref="F43:L43"/>
    <mergeCell ref="F44:L44"/>
    <mergeCell ref="F45:L45"/>
    <mergeCell ref="B50:L50"/>
    <mergeCell ref="F53:L54"/>
    <mergeCell ref="B61:L61"/>
    <mergeCell ref="G67:L67"/>
    <mergeCell ref="F68:L68"/>
    <mergeCell ref="F90:L90"/>
    <mergeCell ref="K36:L36"/>
    <mergeCell ref="B1:L1"/>
    <mergeCell ref="A3:L3"/>
    <mergeCell ref="B28:C28"/>
    <mergeCell ref="A33:L33"/>
    <mergeCell ref="B34:L34"/>
  </mergeCells>
  <conditionalFormatting sqref="K39">
    <cfRule type="cellIs" dxfId="11" priority="1" operator="greaterThan">
      <formula>1</formula>
    </cfRule>
    <cfRule type="cellIs" dxfId="10" priority="2" operator="lessThan">
      <formula>1</formula>
    </cfRule>
    <cfRule type="cellIs" dxfId="9" priority="3" operator="equal">
      <formula>1</formula>
    </cfRule>
  </conditionalFormatting>
  <conditionalFormatting sqref="C52:D58">
    <cfRule type="expression" dxfId="8" priority="5">
      <formula>#REF!="Opslag"</formula>
    </cfRule>
  </conditionalFormatting>
  <dataValidations count="3">
    <dataValidation type="list" allowBlank="1" showInputMessage="1" showErrorMessage="1" sqref="D36:J36">
      <formula1>$Q$2:$Q$6</formula1>
    </dataValidation>
    <dataValidation type="list" allowBlank="1" showInputMessage="1" showErrorMessage="1" sqref="D37:J37">
      <formula1>INDIRECT(D36)</formula1>
    </dataValidation>
    <dataValidation type="list" allowBlank="1" showInputMessage="1" showErrorMessage="1" sqref="C67:C74">
      <formula1>$R$2:$R$3</formula1>
    </dataValidation>
  </dataValidations>
  <hyperlinks>
    <hyperlink ref="B4" location="'1. Integraal uurtarief-GGZ&amp;RIBW'!B42" display="Salarislasten per uur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'H:\NSDMH\2. Inkoop\11.Tarieven en indexering\Tarieven 2021 - discussie\Model per product\BGGZ\[Algemeen rekenmodel MH_basis ggz kort.xlsx]CAO_VVT'!#REF!</xm:f>
          </x14:formula1>
          <xm:sqref>D38:G38</xm:sqref>
        </x14:dataValidation>
        <x14:dataValidation type="list" allowBlank="1" showInputMessage="1" showErrorMessage="1">
          <x14:formula1>
            <xm:f>'H:\NSDMH\2. Inkoop\11.Tarieven en indexering\Tarieven 2021 - discussie\Model per product\BGGZ\BGGZ\[Algemeen rekenmodel MH_basis ggz intensief_15-9.xlsx]Productiviteitsprofielen'!#REF!</xm:f>
          </x14:formula1>
          <xm:sqref>C63</xm:sqref>
        </x14:dataValidation>
        <x14:dataValidation type="list" allowBlank="1" showInputMessage="1" showErrorMessage="1">
          <x14:formula1>
            <xm:f>'H:\NSDMH\2. Inkoop\11.Tarieven en indexering\Tarieven 2021 - discussie\Model per product\BGGZ\BGGZ\[Algemeen rekenmodel MH_basis ggz intensief_15-9.xlsx]CAO_VVT'!#REF!</xm:f>
          </x14:formula1>
          <xm:sqref>H38:J38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4"/>
  <sheetViews>
    <sheetView topLeftCell="B1" zoomScale="90" zoomScaleNormal="90" workbookViewId="0">
      <pane ySplit="1" topLeftCell="A39" activePane="bottomLeft" state="frozen"/>
      <selection pane="bottomLeft" activeCell="E105" sqref="E105:L105"/>
    </sheetView>
  </sheetViews>
  <sheetFormatPr defaultRowHeight="15" x14ac:dyDescent="0.25"/>
  <cols>
    <col min="1" max="1" width="20.7109375" customWidth="1"/>
    <col min="2" max="2" width="59.7109375" customWidth="1"/>
    <col min="3" max="3" width="23" customWidth="1"/>
    <col min="4" max="4" width="13.28515625" customWidth="1"/>
    <col min="5" max="10" width="10.5703125" customWidth="1"/>
    <col min="11" max="11" width="13.28515625" customWidth="1"/>
    <col min="12" max="12" width="54.42578125" customWidth="1"/>
    <col min="14" max="14" width="26.42578125" customWidth="1"/>
    <col min="15" max="15" width="15.28515625" bestFit="1" customWidth="1"/>
    <col min="17" max="18" width="9.140625" hidden="1" customWidth="1"/>
  </cols>
  <sheetData>
    <row r="1" spans="1:18" ht="44.25" customHeight="1" x14ac:dyDescent="0.45">
      <c r="B1" s="181" t="s">
        <v>0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8" x14ac:dyDescent="0.25">
      <c r="Q2" t="s">
        <v>1</v>
      </c>
      <c r="R2" t="s">
        <v>2</v>
      </c>
    </row>
    <row r="3" spans="1:18" ht="23.25" customHeight="1" x14ac:dyDescent="0.3">
      <c r="A3" s="182" t="s">
        <v>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Q3" t="s">
        <v>4</v>
      </c>
      <c r="R3" t="s">
        <v>5</v>
      </c>
    </row>
    <row r="4" spans="1:18" x14ac:dyDescent="0.25">
      <c r="B4" s="1" t="s">
        <v>6</v>
      </c>
      <c r="C4" s="2"/>
      <c r="D4" s="3"/>
      <c r="E4" s="3"/>
      <c r="F4" s="3"/>
      <c r="G4" s="3"/>
      <c r="H4" s="3"/>
      <c r="I4" s="3"/>
      <c r="J4" s="3"/>
      <c r="K4" s="3"/>
      <c r="L4" s="3"/>
      <c r="Q4" t="s">
        <v>7</v>
      </c>
    </row>
    <row r="5" spans="1:18" x14ac:dyDescent="0.2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N5" s="6"/>
      <c r="Q5" t="s">
        <v>8</v>
      </c>
    </row>
    <row r="6" spans="1:18" x14ac:dyDescent="0.25">
      <c r="B6" s="7" t="s">
        <v>9</v>
      </c>
      <c r="C6" s="7"/>
      <c r="D6" s="8" t="s">
        <v>7</v>
      </c>
      <c r="E6" s="8" t="s">
        <v>7</v>
      </c>
      <c r="F6" s="8" t="s">
        <v>7</v>
      </c>
      <c r="G6" s="8" t="s">
        <v>7</v>
      </c>
      <c r="H6" s="8" t="s">
        <v>94</v>
      </c>
      <c r="I6" s="8" t="s">
        <v>94</v>
      </c>
      <c r="J6" s="8" t="s">
        <v>94</v>
      </c>
      <c r="K6" s="9"/>
      <c r="L6" s="9"/>
      <c r="Q6" t="s">
        <v>10</v>
      </c>
    </row>
    <row r="7" spans="1:18" x14ac:dyDescent="0.25">
      <c r="B7" s="7" t="s">
        <v>11</v>
      </c>
      <c r="C7" s="7"/>
      <c r="D7" s="8">
        <v>45</v>
      </c>
      <c r="E7" s="10">
        <v>50</v>
      </c>
      <c r="F7" s="8">
        <v>60</v>
      </c>
      <c r="G7" s="8">
        <v>65</v>
      </c>
      <c r="H7" s="8" t="s">
        <v>94</v>
      </c>
      <c r="I7" s="8" t="s">
        <v>94</v>
      </c>
      <c r="J7" s="8" t="s">
        <v>94</v>
      </c>
      <c r="L7" s="11"/>
    </row>
    <row r="8" spans="1:18" x14ac:dyDescent="0.25">
      <c r="B8" s="7" t="s">
        <v>12</v>
      </c>
      <c r="C8" s="7"/>
      <c r="D8" s="8">
        <v>12</v>
      </c>
      <c r="E8" s="10">
        <v>11</v>
      </c>
      <c r="F8" s="8">
        <v>10</v>
      </c>
      <c r="G8" s="8">
        <v>12</v>
      </c>
      <c r="H8" s="8" t="s">
        <v>94</v>
      </c>
      <c r="I8" s="8" t="s">
        <v>94</v>
      </c>
      <c r="J8" s="8" t="s">
        <v>94</v>
      </c>
      <c r="K8" s="12"/>
      <c r="L8" s="12"/>
    </row>
    <row r="9" spans="1:18" x14ac:dyDescent="0.25">
      <c r="B9" s="13" t="s">
        <v>13</v>
      </c>
      <c r="C9" s="7"/>
      <c r="D9" s="14">
        <v>20.071506410256415</v>
      </c>
      <c r="E9" s="14">
        <v>22.194310897435901</v>
      </c>
      <c r="F9" s="14">
        <v>27.879631410256415</v>
      </c>
      <c r="G9" s="14">
        <v>32.821249999999999</v>
      </c>
      <c r="H9" s="14" t="s">
        <v>94</v>
      </c>
      <c r="I9" s="14" t="s">
        <v>94</v>
      </c>
      <c r="J9" s="14" t="s">
        <v>94</v>
      </c>
      <c r="K9" s="11"/>
      <c r="L9" s="11"/>
      <c r="O9" s="15"/>
    </row>
    <row r="10" spans="1:18" x14ac:dyDescent="0.25">
      <c r="B10" s="13" t="s">
        <v>14</v>
      </c>
      <c r="C10" s="16">
        <v>8.3299999999999999E-2</v>
      </c>
      <c r="D10" s="14">
        <v>1.6719564839743593</v>
      </c>
      <c r="E10" s="14">
        <v>1.8487860977564106</v>
      </c>
      <c r="F10" s="14">
        <v>2.3223732964743595</v>
      </c>
      <c r="G10" s="14">
        <v>2.7340101249999997</v>
      </c>
      <c r="H10" s="14" t="s">
        <v>94</v>
      </c>
      <c r="I10" s="14" t="s">
        <v>94</v>
      </c>
      <c r="J10" s="14" t="s">
        <v>94</v>
      </c>
      <c r="K10" s="11"/>
      <c r="L10" s="11"/>
    </row>
    <row r="11" spans="1:18" x14ac:dyDescent="0.25">
      <c r="B11" s="13" t="s">
        <v>15</v>
      </c>
      <c r="C11" s="17">
        <v>0.08</v>
      </c>
      <c r="D11" s="14">
        <v>1.6057205128205132</v>
      </c>
      <c r="E11" s="14">
        <v>1.7755448717948721</v>
      </c>
      <c r="F11" s="14">
        <v>2.2303705128205134</v>
      </c>
      <c r="G11" s="14">
        <v>2.6257000000000001</v>
      </c>
      <c r="H11" s="14" t="s">
        <v>94</v>
      </c>
      <c r="I11" s="14" t="s">
        <v>94</v>
      </c>
      <c r="J11" s="14" t="s">
        <v>94</v>
      </c>
      <c r="K11" s="18"/>
      <c r="L11" s="18"/>
    </row>
    <row r="12" spans="1:18" x14ac:dyDescent="0.25">
      <c r="B12" s="19" t="s">
        <v>16</v>
      </c>
      <c r="C12" s="17">
        <v>0</v>
      </c>
      <c r="D12" s="14">
        <v>0</v>
      </c>
      <c r="E12" s="14">
        <v>0</v>
      </c>
      <c r="F12" s="14">
        <v>0</v>
      </c>
      <c r="G12" s="14">
        <v>0</v>
      </c>
      <c r="H12" s="14" t="s">
        <v>94</v>
      </c>
      <c r="I12" s="14" t="s">
        <v>94</v>
      </c>
      <c r="J12" s="14" t="s">
        <v>94</v>
      </c>
      <c r="K12" s="18"/>
      <c r="L12" s="18"/>
      <c r="O12" t="s">
        <v>17</v>
      </c>
    </row>
    <row r="13" spans="1:18" ht="15.75" thickBot="1" x14ac:dyDescent="0.3">
      <c r="B13" s="19" t="s">
        <v>18</v>
      </c>
      <c r="C13" s="20"/>
      <c r="D13" s="21">
        <v>0</v>
      </c>
      <c r="E13" s="21">
        <v>0</v>
      </c>
      <c r="F13" s="21">
        <v>0</v>
      </c>
      <c r="G13" s="21">
        <v>0</v>
      </c>
      <c r="H13" s="21" t="s">
        <v>94</v>
      </c>
      <c r="I13" s="21" t="s">
        <v>94</v>
      </c>
      <c r="J13" s="21" t="s">
        <v>94</v>
      </c>
      <c r="K13" s="18"/>
      <c r="L13" s="18"/>
    </row>
    <row r="14" spans="1:18" ht="15.75" thickTop="1" x14ac:dyDescent="0.25">
      <c r="B14" s="22" t="s">
        <v>19</v>
      </c>
      <c r="C14" s="23"/>
      <c r="D14" s="24">
        <v>23.349183407051289</v>
      </c>
      <c r="E14" s="24">
        <v>25.818641866987182</v>
      </c>
      <c r="F14" s="24">
        <v>32.43237521955129</v>
      </c>
      <c r="G14" s="24">
        <v>38.180960124999999</v>
      </c>
      <c r="H14" s="24" t="s">
        <v>94</v>
      </c>
      <c r="I14" s="24" t="s">
        <v>94</v>
      </c>
      <c r="J14" s="24" t="s">
        <v>94</v>
      </c>
      <c r="K14" s="11"/>
      <c r="L14" s="11"/>
    </row>
    <row r="15" spans="1:18" ht="15.75" thickBot="1" x14ac:dyDescent="0.3">
      <c r="B15" s="25" t="s">
        <v>20</v>
      </c>
      <c r="C15" s="26"/>
      <c r="D15" s="27">
        <v>6.3953413351913486</v>
      </c>
      <c r="E15" s="27">
        <v>7.0717260073677899</v>
      </c>
      <c r="F15" s="27">
        <v>8.8832275726351</v>
      </c>
      <c r="G15" s="27">
        <v>10.457764978237501</v>
      </c>
      <c r="H15" s="27" t="s">
        <v>94</v>
      </c>
      <c r="I15" s="27" t="s">
        <v>94</v>
      </c>
      <c r="J15" s="27" t="s">
        <v>94</v>
      </c>
      <c r="K15" s="18"/>
      <c r="L15" s="18"/>
    </row>
    <row r="16" spans="1:18" ht="16.5" thickTop="1" thickBot="1" x14ac:dyDescent="0.3">
      <c r="B16" s="28" t="s">
        <v>21</v>
      </c>
      <c r="C16" s="29"/>
      <c r="D16" s="30">
        <v>29.744524742242639</v>
      </c>
      <c r="E16" s="30">
        <v>32.890367874354972</v>
      </c>
      <c r="F16" s="30">
        <v>41.31560279218639</v>
      </c>
      <c r="G16" s="30">
        <v>48.638725103237498</v>
      </c>
      <c r="H16" s="30" t="s">
        <v>94</v>
      </c>
      <c r="I16" s="30" t="s">
        <v>94</v>
      </c>
      <c r="J16" s="30" t="s">
        <v>94</v>
      </c>
      <c r="K16" s="18"/>
      <c r="L16" s="18"/>
    </row>
    <row r="17" spans="2:21" ht="15.75" thickTop="1" x14ac:dyDescent="0.25">
      <c r="B17" s="31" t="s">
        <v>22</v>
      </c>
      <c r="C17" s="32">
        <v>0.71049094781682653</v>
      </c>
      <c r="D17" s="33">
        <v>41.864748359765379</v>
      </c>
      <c r="E17" s="33">
        <v>46.292451684879907</v>
      </c>
      <c r="F17" s="33">
        <v>58.15077999113096</v>
      </c>
      <c r="G17" s="33">
        <v>68.457909636559037</v>
      </c>
      <c r="H17" s="33" t="s">
        <v>94</v>
      </c>
      <c r="I17" s="33" t="s">
        <v>94</v>
      </c>
      <c r="J17" s="33" t="s">
        <v>94</v>
      </c>
      <c r="K17" s="9"/>
      <c r="L17" s="9"/>
    </row>
    <row r="18" spans="2:21" ht="15.75" thickBot="1" x14ac:dyDescent="0.3">
      <c r="B18" s="34" t="s">
        <v>23</v>
      </c>
      <c r="C18" s="35"/>
      <c r="D18" s="36">
        <v>0</v>
      </c>
      <c r="E18" s="36">
        <v>0</v>
      </c>
      <c r="F18" s="36">
        <v>0</v>
      </c>
      <c r="G18" s="36">
        <v>0</v>
      </c>
      <c r="H18" s="36" t="s">
        <v>94</v>
      </c>
      <c r="I18" s="36" t="s">
        <v>94</v>
      </c>
      <c r="J18" s="36" t="s">
        <v>94</v>
      </c>
      <c r="K18" s="9"/>
      <c r="L18" s="9"/>
    </row>
    <row r="19" spans="2:21" ht="15.75" thickTop="1" x14ac:dyDescent="0.25">
      <c r="B19" s="28" t="s">
        <v>24</v>
      </c>
      <c r="C19" s="29"/>
      <c r="D19" s="30">
        <v>41.864748359765379</v>
      </c>
      <c r="E19" s="30">
        <v>46.292451684879907</v>
      </c>
      <c r="F19" s="30">
        <v>58.15077999113096</v>
      </c>
      <c r="G19" s="30">
        <v>68.457909636559037</v>
      </c>
      <c r="H19" s="30" t="s">
        <v>94</v>
      </c>
      <c r="I19" s="30" t="s">
        <v>94</v>
      </c>
      <c r="J19" s="30" t="s">
        <v>94</v>
      </c>
      <c r="K19" s="9"/>
      <c r="L19" s="9"/>
    </row>
    <row r="20" spans="2:21" x14ac:dyDescent="0.25">
      <c r="B20" s="37" t="s">
        <v>25</v>
      </c>
      <c r="C20" s="38">
        <v>0.32432432432432429</v>
      </c>
      <c r="D20" s="39">
        <v>13.57775622478877</v>
      </c>
      <c r="E20" s="39">
        <v>15.013768114015104</v>
      </c>
      <c r="F20" s="39">
        <v>18.859712429555984</v>
      </c>
      <c r="G20" s="39">
        <v>22.202565287532657</v>
      </c>
      <c r="H20" s="39" t="s">
        <v>94</v>
      </c>
      <c r="I20" s="39" t="s">
        <v>94</v>
      </c>
      <c r="J20" s="39" t="s">
        <v>94</v>
      </c>
      <c r="K20" s="9"/>
      <c r="L20" s="9" t="s">
        <v>17</v>
      </c>
    </row>
    <row r="21" spans="2:21" x14ac:dyDescent="0.25">
      <c r="B21" s="13" t="s">
        <v>26</v>
      </c>
      <c r="C21" s="38">
        <v>4.6941678520625883E-2</v>
      </c>
      <c r="D21" s="39">
        <v>1.9652015588510061</v>
      </c>
      <c r="E21" s="39">
        <v>2.1730453849232387</v>
      </c>
      <c r="F21" s="39">
        <v>2.7296952200673137</v>
      </c>
      <c r="G21" s="39">
        <v>3.2135291863534112</v>
      </c>
      <c r="H21" s="39" t="s">
        <v>94</v>
      </c>
      <c r="I21" s="39" t="s">
        <v>94</v>
      </c>
      <c r="J21" s="39" t="s">
        <v>94</v>
      </c>
      <c r="K21" s="9"/>
      <c r="L21" s="9"/>
    </row>
    <row r="22" spans="2:21" ht="15.75" thickBot="1" x14ac:dyDescent="0.3">
      <c r="B22" s="13" t="s">
        <v>27</v>
      </c>
      <c r="C22" s="38">
        <v>5.1209103840682779E-2</v>
      </c>
      <c r="D22" s="39">
        <v>2.1438562460192792</v>
      </c>
      <c r="E22" s="39">
        <v>2.3705949653708056</v>
      </c>
      <c r="F22" s="39">
        <v>2.9778493309825236</v>
      </c>
      <c r="G22" s="39">
        <v>3.50566820329463</v>
      </c>
      <c r="H22" s="39" t="s">
        <v>94</v>
      </c>
      <c r="I22" s="39" t="s">
        <v>94</v>
      </c>
      <c r="J22" s="39" t="s">
        <v>94</v>
      </c>
      <c r="K22" s="9"/>
      <c r="L22" s="9"/>
    </row>
    <row r="23" spans="2:21" ht="15.75" thickTop="1" x14ac:dyDescent="0.25">
      <c r="B23" s="31" t="s">
        <v>28</v>
      </c>
      <c r="C23" s="40"/>
      <c r="D23" s="33">
        <v>59.551562389424433</v>
      </c>
      <c r="E23" s="33">
        <v>65.849860149189055</v>
      </c>
      <c r="F23" s="33">
        <v>82.71803697173678</v>
      </c>
      <c r="G23" s="33">
        <v>97.379672313739732</v>
      </c>
      <c r="H23" s="33" t="s">
        <v>94</v>
      </c>
      <c r="I23" s="33" t="s">
        <v>94</v>
      </c>
      <c r="J23" s="33" t="s">
        <v>94</v>
      </c>
      <c r="K23" s="9"/>
      <c r="L23" s="9"/>
    </row>
    <row r="24" spans="2:21" ht="15.75" thickBot="1" x14ac:dyDescent="0.3">
      <c r="B24" s="41" t="s">
        <v>86</v>
      </c>
      <c r="C24" s="42">
        <v>0.02</v>
      </c>
      <c r="D24" s="36">
        <v>1.1910312477884888</v>
      </c>
      <c r="E24" s="36">
        <v>1.3169972029837811</v>
      </c>
      <c r="F24" s="36">
        <v>1.6543607394347357</v>
      </c>
      <c r="G24" s="36">
        <v>1.9475934462747946</v>
      </c>
      <c r="H24" s="36" t="s">
        <v>94</v>
      </c>
      <c r="I24" s="36" t="s">
        <v>94</v>
      </c>
      <c r="J24" s="36" t="s">
        <v>94</v>
      </c>
      <c r="K24" s="9"/>
      <c r="L24" s="9"/>
    </row>
    <row r="25" spans="2:21" ht="15.75" thickTop="1" x14ac:dyDescent="0.25">
      <c r="B25" s="31" t="s">
        <v>29</v>
      </c>
      <c r="C25" s="43"/>
      <c r="D25" s="33">
        <v>60.74259363721292</v>
      </c>
      <c r="E25" s="33">
        <v>67.16685735217284</v>
      </c>
      <c r="F25" s="33">
        <v>84.372397711171516</v>
      </c>
      <c r="G25" s="33">
        <v>99.327265760014527</v>
      </c>
      <c r="H25" s="33">
        <v>0</v>
      </c>
      <c r="I25" s="33">
        <v>0</v>
      </c>
      <c r="J25" s="33">
        <v>0</v>
      </c>
      <c r="K25" s="9"/>
      <c r="L25" s="9"/>
    </row>
    <row r="26" spans="2:21" x14ac:dyDescent="0.25">
      <c r="B26" s="44" t="s">
        <v>30</v>
      </c>
      <c r="C26" s="45">
        <v>18</v>
      </c>
      <c r="D26" s="46">
        <v>1093.3666854698326</v>
      </c>
      <c r="E26" s="39">
        <v>1209.0034323391112</v>
      </c>
      <c r="F26" s="39">
        <v>1518.7031588010873</v>
      </c>
      <c r="G26" s="39">
        <v>1787.8907836802614</v>
      </c>
      <c r="H26" s="39" t="s">
        <v>94</v>
      </c>
      <c r="I26" s="39" t="s">
        <v>94</v>
      </c>
      <c r="J26" s="39" t="s">
        <v>94</v>
      </c>
      <c r="K26" s="9"/>
      <c r="L26" s="9"/>
    </row>
    <row r="27" spans="2:21" x14ac:dyDescent="0.25">
      <c r="B27" s="13" t="s">
        <v>31</v>
      </c>
      <c r="C27" s="45">
        <v>1</v>
      </c>
      <c r="D27" s="39">
        <v>1093.3666854698326</v>
      </c>
      <c r="E27" s="39">
        <v>1209.0034323391112</v>
      </c>
      <c r="F27" s="39">
        <v>1518.7031588010873</v>
      </c>
      <c r="G27" s="39">
        <v>1787.8907836802614</v>
      </c>
      <c r="H27" s="39" t="s">
        <v>94</v>
      </c>
      <c r="I27" s="39" t="s">
        <v>94</v>
      </c>
      <c r="J27" s="39" t="s">
        <v>94</v>
      </c>
      <c r="K27" s="9"/>
      <c r="L27" s="9"/>
      <c r="M27" s="127"/>
      <c r="N27" s="127"/>
      <c r="O27" s="127"/>
      <c r="P27" s="127"/>
      <c r="U27">
        <v>1.61</v>
      </c>
    </row>
    <row r="28" spans="2:21" x14ac:dyDescent="0.25">
      <c r="B28" s="183" t="s">
        <v>32</v>
      </c>
      <c r="C28" s="184"/>
      <c r="D28" s="18"/>
      <c r="E28" s="18"/>
      <c r="F28" s="18"/>
      <c r="G28" s="18"/>
      <c r="H28" s="47"/>
      <c r="I28" s="47"/>
      <c r="J28" s="47"/>
      <c r="K28" s="48"/>
      <c r="L28" s="9"/>
      <c r="M28" s="127"/>
      <c r="N28" s="127"/>
      <c r="O28" s="127"/>
      <c r="P28" s="127"/>
    </row>
    <row r="29" spans="2:21" x14ac:dyDescent="0.25">
      <c r="B29" s="13" t="s">
        <v>33</v>
      </c>
      <c r="C29" s="49"/>
      <c r="D29" s="50">
        <v>0.05</v>
      </c>
      <c r="E29" s="50">
        <v>0.05</v>
      </c>
      <c r="F29" s="50">
        <v>0.45</v>
      </c>
      <c r="G29" s="50">
        <v>0.45</v>
      </c>
      <c r="H29" s="50" t="s">
        <v>94</v>
      </c>
      <c r="I29" s="50" t="s">
        <v>94</v>
      </c>
      <c r="J29" s="50" t="s">
        <v>94</v>
      </c>
      <c r="K29" s="51"/>
      <c r="L29" s="12" t="s">
        <v>34</v>
      </c>
      <c r="M29" s="127"/>
      <c r="N29" s="128"/>
      <c r="O29" s="127"/>
      <c r="P29" s="127"/>
    </row>
    <row r="30" spans="2:21" x14ac:dyDescent="0.25">
      <c r="B30" s="52" t="s">
        <v>35</v>
      </c>
      <c r="C30" s="53"/>
      <c r="D30" s="54"/>
      <c r="E30" s="54"/>
      <c r="F30" s="54"/>
      <c r="G30" s="54"/>
      <c r="H30" s="54"/>
      <c r="I30" s="54"/>
      <c r="J30" s="55"/>
      <c r="K30" s="56"/>
      <c r="L30" s="126">
        <v>1603.0857800070542</v>
      </c>
      <c r="M30" s="127"/>
      <c r="N30" s="128"/>
      <c r="O30" s="130"/>
      <c r="P30" s="127"/>
    </row>
    <row r="31" spans="2:21" x14ac:dyDescent="0.25">
      <c r="B31" s="58"/>
      <c r="C31" s="59"/>
      <c r="D31" s="9"/>
      <c r="E31" s="9"/>
      <c r="F31" s="9"/>
      <c r="G31" s="9"/>
      <c r="H31" s="9"/>
      <c r="I31" s="9"/>
      <c r="J31" s="9"/>
      <c r="K31" s="60"/>
      <c r="L31" s="12" t="s">
        <v>36</v>
      </c>
      <c r="M31" s="127"/>
      <c r="N31" s="128"/>
      <c r="O31" s="131"/>
      <c r="P31" s="127"/>
    </row>
    <row r="32" spans="2:21" x14ac:dyDescent="0.25">
      <c r="L32" s="61">
        <v>1603.1999999999998</v>
      </c>
      <c r="M32" s="127"/>
      <c r="N32" s="128"/>
      <c r="O32" s="132"/>
      <c r="P32" s="127"/>
    </row>
    <row r="33" spans="1:16" ht="23.25" customHeight="1" x14ac:dyDescent="0.3">
      <c r="A33" s="182" t="s">
        <v>37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27"/>
      <c r="N33" s="128"/>
      <c r="O33" s="133"/>
      <c r="P33" s="127"/>
    </row>
    <row r="34" spans="1:16" ht="18.75" customHeight="1" x14ac:dyDescent="0.25">
      <c r="B34" s="179" t="s">
        <v>38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27"/>
      <c r="N34" s="127"/>
      <c r="O34" s="127"/>
      <c r="P34" s="127"/>
    </row>
    <row r="35" spans="1:16" ht="12.75" customHeight="1" x14ac:dyDescent="0.25">
      <c r="B35" s="62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127"/>
      <c r="N35" s="127"/>
      <c r="O35" s="127"/>
      <c r="P35" s="127"/>
    </row>
    <row r="36" spans="1:16" ht="12.75" customHeight="1" x14ac:dyDescent="0.25">
      <c r="B36" s="64" t="s">
        <v>39</v>
      </c>
      <c r="C36" s="65"/>
      <c r="D36" s="147" t="s">
        <v>7</v>
      </c>
      <c r="E36" s="147" t="s">
        <v>7</v>
      </c>
      <c r="F36" s="147" t="s">
        <v>7</v>
      </c>
      <c r="G36" s="147" t="s">
        <v>7</v>
      </c>
      <c r="H36" s="147"/>
      <c r="I36" s="147"/>
      <c r="J36" s="147"/>
      <c r="K36" s="189"/>
      <c r="L36" s="190"/>
    </row>
    <row r="37" spans="1:16" ht="12.75" customHeight="1" x14ac:dyDescent="0.25">
      <c r="B37" s="64" t="s">
        <v>40</v>
      </c>
      <c r="C37" s="65"/>
      <c r="D37" s="8">
        <v>45</v>
      </c>
      <c r="E37" s="8">
        <v>50</v>
      </c>
      <c r="F37" s="8">
        <v>60</v>
      </c>
      <c r="G37" s="8">
        <v>65</v>
      </c>
      <c r="H37" s="8"/>
      <c r="I37" s="8"/>
      <c r="J37" s="8"/>
      <c r="K37" s="189"/>
      <c r="L37" s="190"/>
    </row>
    <row r="38" spans="1:16" ht="12.75" customHeight="1" x14ac:dyDescent="0.25">
      <c r="B38" s="64" t="s">
        <v>41</v>
      </c>
      <c r="C38" s="65"/>
      <c r="D38" s="8">
        <v>12</v>
      </c>
      <c r="E38" s="8">
        <v>11</v>
      </c>
      <c r="F38" s="8">
        <v>10</v>
      </c>
      <c r="G38" s="8">
        <v>12</v>
      </c>
      <c r="H38" s="8"/>
      <c r="I38" s="8"/>
      <c r="J38" s="8"/>
      <c r="K38" s="193"/>
      <c r="L38" s="194"/>
    </row>
    <row r="39" spans="1:16" ht="12.75" customHeight="1" x14ac:dyDescent="0.25">
      <c r="B39" s="66" t="s">
        <v>33</v>
      </c>
      <c r="C39" s="67"/>
      <c r="D39" s="148">
        <v>0.05</v>
      </c>
      <c r="E39" s="148">
        <v>0.05</v>
      </c>
      <c r="F39" s="148">
        <v>0.45</v>
      </c>
      <c r="G39" s="148">
        <v>0.45</v>
      </c>
      <c r="H39" s="149"/>
      <c r="I39" s="149"/>
      <c r="J39" s="150"/>
      <c r="K39" s="134">
        <v>1</v>
      </c>
      <c r="L39" s="135"/>
      <c r="N39" s="68"/>
      <c r="O39" s="69"/>
      <c r="P39" s="69"/>
    </row>
    <row r="40" spans="1:16" ht="12.75" customHeight="1" x14ac:dyDescent="0.25">
      <c r="B40" s="70"/>
      <c r="C40" s="9"/>
      <c r="D40" s="200"/>
      <c r="E40" s="200"/>
      <c r="F40" s="200"/>
      <c r="G40" s="200"/>
      <c r="H40" s="200"/>
      <c r="I40" s="200"/>
      <c r="J40" s="200"/>
      <c r="K40" s="201"/>
      <c r="L40" s="200"/>
      <c r="O40" s="69"/>
      <c r="P40" s="69"/>
    </row>
    <row r="41" spans="1:16" ht="12.75" customHeight="1" x14ac:dyDescent="0.25">
      <c r="B41" s="72" t="s">
        <v>42</v>
      </c>
      <c r="C41" s="56"/>
      <c r="D41" s="202">
        <v>20.071506410256415</v>
      </c>
      <c r="E41" s="202">
        <v>22.194310897435901</v>
      </c>
      <c r="F41" s="202">
        <v>27.879631410256415</v>
      </c>
      <c r="G41" s="202">
        <v>32.821249999999999</v>
      </c>
      <c r="H41" s="202" t="s">
        <v>94</v>
      </c>
      <c r="I41" s="202" t="s">
        <v>94</v>
      </c>
      <c r="J41" s="202" t="s">
        <v>94</v>
      </c>
      <c r="K41" s="149">
        <v>0.93</v>
      </c>
      <c r="L41" s="136"/>
      <c r="N41" s="74"/>
      <c r="P41" s="75"/>
    </row>
    <row r="42" spans="1:16" ht="12.75" customHeight="1" x14ac:dyDescent="0.25">
      <c r="B42" s="76"/>
      <c r="C42" s="54"/>
      <c r="D42" s="63"/>
      <c r="E42" s="63"/>
      <c r="F42" s="63"/>
      <c r="G42" s="63"/>
      <c r="H42" s="63"/>
      <c r="I42" s="9"/>
      <c r="J42" s="9"/>
      <c r="K42" s="9"/>
      <c r="L42" s="9"/>
      <c r="P42" s="75"/>
    </row>
    <row r="43" spans="1:16" ht="12.75" customHeight="1" x14ac:dyDescent="0.25">
      <c r="B43" s="7" t="s">
        <v>14</v>
      </c>
      <c r="C43" s="56"/>
      <c r="D43" s="151">
        <v>8.3299999999999999E-2</v>
      </c>
      <c r="E43" s="77"/>
      <c r="F43" s="189"/>
      <c r="G43" s="190"/>
      <c r="H43" s="190"/>
      <c r="I43" s="190"/>
      <c r="J43" s="190"/>
      <c r="K43" s="190"/>
      <c r="L43" s="190"/>
      <c r="P43" s="75"/>
    </row>
    <row r="44" spans="1:16" ht="12.75" customHeight="1" x14ac:dyDescent="0.25">
      <c r="B44" s="7" t="s">
        <v>43</v>
      </c>
      <c r="C44" s="56"/>
      <c r="D44" s="152"/>
      <c r="E44" s="77"/>
      <c r="F44" s="189"/>
      <c r="G44" s="190"/>
      <c r="H44" s="190"/>
      <c r="I44" s="190"/>
      <c r="J44" s="190"/>
      <c r="K44" s="190"/>
      <c r="L44" s="190"/>
      <c r="P44" s="75"/>
    </row>
    <row r="45" spans="1:16" ht="12.75" customHeight="1" x14ac:dyDescent="0.25">
      <c r="B45" s="7" t="s">
        <v>15</v>
      </c>
      <c r="C45" s="56"/>
      <c r="D45" s="149">
        <v>0.08</v>
      </c>
      <c r="E45" s="77"/>
      <c r="F45" s="189"/>
      <c r="G45" s="190"/>
      <c r="H45" s="190"/>
      <c r="I45" s="190"/>
      <c r="J45" s="190"/>
      <c r="K45" s="190"/>
      <c r="L45" s="190"/>
    </row>
    <row r="46" spans="1:16" ht="12.75" customHeight="1" x14ac:dyDescent="0.25">
      <c r="B46" s="7" t="s">
        <v>44</v>
      </c>
      <c r="C46" s="56"/>
      <c r="D46" s="152"/>
      <c r="E46" s="77"/>
      <c r="F46" s="136"/>
      <c r="G46" s="137"/>
      <c r="H46" s="137"/>
      <c r="I46" s="137"/>
      <c r="J46" s="137"/>
      <c r="K46" s="137"/>
      <c r="L46" s="137"/>
    </row>
    <row r="47" spans="1:16" ht="12.75" customHeight="1" x14ac:dyDescent="0.25">
      <c r="B47" s="7" t="s">
        <v>45</v>
      </c>
      <c r="C47" s="56"/>
      <c r="D47" s="149">
        <v>0</v>
      </c>
      <c r="E47" s="77"/>
      <c r="F47" s="136"/>
      <c r="G47" s="137"/>
      <c r="H47" s="137"/>
      <c r="I47" s="137"/>
      <c r="J47" s="137"/>
      <c r="K47" s="137"/>
      <c r="L47" s="137"/>
    </row>
    <row r="48" spans="1:16" ht="12.75" customHeight="1" x14ac:dyDescent="0.25">
      <c r="B48" s="7" t="s">
        <v>46</v>
      </c>
      <c r="C48" s="56"/>
      <c r="D48" s="152">
        <v>0</v>
      </c>
      <c r="E48" s="77"/>
      <c r="F48" s="136"/>
      <c r="G48" s="137"/>
      <c r="H48" s="137"/>
      <c r="I48" s="137"/>
      <c r="J48" s="137"/>
      <c r="K48" s="137"/>
      <c r="L48" s="137"/>
    </row>
    <row r="49" spans="2:12" ht="12.75" customHeight="1" x14ac:dyDescent="0.25">
      <c r="B49" s="70"/>
      <c r="C49" s="78"/>
      <c r="D49" s="77"/>
      <c r="E49" s="77"/>
      <c r="F49" s="77"/>
      <c r="G49" s="77"/>
      <c r="H49" s="77"/>
      <c r="I49" s="77"/>
      <c r="J49" s="77"/>
      <c r="K49" s="77"/>
      <c r="L49" s="77"/>
    </row>
    <row r="50" spans="2:12" ht="18.75" customHeight="1" x14ac:dyDescent="0.25">
      <c r="B50" s="179" t="s">
        <v>47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</row>
    <row r="51" spans="2:12" x14ac:dyDescent="0.25">
      <c r="B51" s="70"/>
      <c r="C51" s="78"/>
      <c r="D51" s="79"/>
      <c r="E51" s="77"/>
      <c r="F51" s="77"/>
      <c r="G51" s="77"/>
      <c r="H51" s="77"/>
      <c r="I51" s="77"/>
      <c r="J51" s="77"/>
      <c r="K51" s="77"/>
      <c r="L51" s="77"/>
    </row>
    <row r="52" spans="2:12" x14ac:dyDescent="0.25">
      <c r="B52" s="13" t="s">
        <v>48</v>
      </c>
      <c r="C52" s="80">
        <v>7.2700000000000001E-2</v>
      </c>
      <c r="D52" s="80">
        <v>1</v>
      </c>
      <c r="E52" s="79"/>
      <c r="F52" s="141"/>
      <c r="G52" s="137"/>
      <c r="H52" s="137"/>
      <c r="I52" s="137"/>
      <c r="J52" s="137"/>
      <c r="K52" s="137"/>
      <c r="L52" s="137"/>
    </row>
    <row r="53" spans="2:12" x14ac:dyDescent="0.25">
      <c r="B53" s="13" t="s">
        <v>49</v>
      </c>
      <c r="C53" s="80">
        <v>2.9399999999999999E-2</v>
      </c>
      <c r="D53" s="80">
        <v>0.85</v>
      </c>
      <c r="E53" s="79"/>
      <c r="F53" s="195"/>
      <c r="G53" s="195"/>
      <c r="H53" s="195"/>
      <c r="I53" s="195"/>
      <c r="J53" s="195"/>
      <c r="K53" s="195"/>
      <c r="L53" s="195"/>
    </row>
    <row r="54" spans="2:12" x14ac:dyDescent="0.25">
      <c r="B54" s="13" t="s">
        <v>50</v>
      </c>
      <c r="C54" s="80">
        <v>7.9399999999999998E-2</v>
      </c>
      <c r="D54" s="80">
        <v>0.15</v>
      </c>
      <c r="E54" s="79"/>
      <c r="F54" s="195"/>
      <c r="G54" s="195"/>
      <c r="H54" s="195"/>
      <c r="I54" s="195"/>
      <c r="J54" s="195"/>
      <c r="K54" s="195"/>
      <c r="L54" s="195"/>
    </row>
    <row r="55" spans="2:12" x14ac:dyDescent="0.25">
      <c r="B55" s="13" t="s">
        <v>51</v>
      </c>
      <c r="C55" s="80">
        <v>6.7000000000000004E-2</v>
      </c>
      <c r="D55" s="80">
        <v>1</v>
      </c>
      <c r="E55" s="79"/>
      <c r="F55" s="141"/>
      <c r="G55" s="137"/>
      <c r="H55" s="137"/>
      <c r="I55" s="137"/>
      <c r="J55" s="137"/>
      <c r="K55" s="137"/>
      <c r="L55" s="137"/>
    </row>
    <row r="56" spans="2:12" x14ac:dyDescent="0.25">
      <c r="B56" s="13" t="s">
        <v>52</v>
      </c>
      <c r="C56" s="80">
        <v>1.23E-2</v>
      </c>
      <c r="D56" s="80">
        <v>1</v>
      </c>
      <c r="E56" s="79"/>
      <c r="F56" s="98"/>
      <c r="G56" s="137"/>
      <c r="H56" s="137"/>
      <c r="I56" s="137"/>
      <c r="J56" s="137"/>
      <c r="K56" s="137"/>
      <c r="L56" s="137"/>
    </row>
    <row r="57" spans="2:12" ht="15.75" thickBot="1" x14ac:dyDescent="0.3">
      <c r="B57" s="13" t="s">
        <v>53</v>
      </c>
      <c r="C57" s="80">
        <v>8.5000000000000006E-2</v>
      </c>
      <c r="D57" s="80">
        <v>1</v>
      </c>
      <c r="E57" s="79"/>
      <c r="F57" s="98"/>
      <c r="G57" s="137"/>
      <c r="H57" s="137"/>
      <c r="I57" s="137"/>
      <c r="J57" s="137"/>
      <c r="K57" s="137"/>
      <c r="L57" s="137"/>
    </row>
    <row r="58" spans="2:12" ht="15.75" thickTop="1" x14ac:dyDescent="0.25">
      <c r="B58" s="22" t="s">
        <v>54</v>
      </c>
      <c r="C58" s="81">
        <v>0.27390000000000003</v>
      </c>
      <c r="D58" s="22"/>
    </row>
    <row r="60" spans="2:12" ht="19.5" customHeight="1" x14ac:dyDescent="0.25">
      <c r="B60" s="179" t="s">
        <v>55</v>
      </c>
      <c r="C60" s="180"/>
      <c r="D60" s="180"/>
      <c r="E60" s="180"/>
      <c r="F60" s="180"/>
      <c r="G60" s="180"/>
      <c r="H60" s="180"/>
      <c r="I60" s="180"/>
      <c r="J60" s="180"/>
      <c r="K60" s="180"/>
      <c r="L60" s="180"/>
    </row>
    <row r="61" spans="2:12" ht="19.5" customHeight="1" x14ac:dyDescent="0.25"/>
    <row r="62" spans="2:12" ht="16.5" customHeight="1" x14ac:dyDescent="0.25">
      <c r="B62" s="82" t="s">
        <v>56</v>
      </c>
      <c r="C62" s="153"/>
      <c r="D62" s="138"/>
      <c r="E62" s="138"/>
      <c r="F62" s="138"/>
      <c r="G62" s="138"/>
      <c r="H62" s="138"/>
      <c r="I62" s="138"/>
      <c r="J62" s="138"/>
      <c r="K62" s="138"/>
      <c r="L62" s="138"/>
    </row>
    <row r="63" spans="2:12" x14ac:dyDescent="0.25">
      <c r="B63" s="83"/>
      <c r="C63" s="139"/>
      <c r="D63" s="139"/>
      <c r="E63" s="139"/>
      <c r="F63" s="139"/>
      <c r="G63" s="139"/>
      <c r="H63" s="139"/>
      <c r="I63" s="139"/>
      <c r="J63" s="139"/>
      <c r="K63" s="139"/>
      <c r="L63" s="139"/>
    </row>
    <row r="64" spans="2:12" x14ac:dyDescent="0.25">
      <c r="B64" s="139"/>
      <c r="C64" s="84" t="s">
        <v>58</v>
      </c>
      <c r="D64" s="84" t="s">
        <v>59</v>
      </c>
      <c r="E64" s="84" t="s">
        <v>60</v>
      </c>
      <c r="F64" s="139"/>
      <c r="G64" s="139"/>
      <c r="H64" s="139"/>
      <c r="I64" s="139"/>
      <c r="J64" s="139"/>
      <c r="K64" s="139"/>
      <c r="L64" s="139"/>
    </row>
    <row r="65" spans="2:12" ht="15.75" thickBot="1" x14ac:dyDescent="0.3">
      <c r="B65" s="203" t="s">
        <v>61</v>
      </c>
      <c r="C65" s="154"/>
      <c r="D65" s="155">
        <v>1878</v>
      </c>
      <c r="E65" s="167"/>
      <c r="F65" s="138"/>
      <c r="G65" s="138"/>
      <c r="H65" s="138"/>
      <c r="I65" s="138"/>
      <c r="J65" s="138"/>
      <c r="K65" s="138"/>
      <c r="L65" s="138"/>
    </row>
    <row r="66" spans="2:12" ht="15.75" thickTop="1" x14ac:dyDescent="0.25">
      <c r="B66" s="177" t="s">
        <v>62</v>
      </c>
      <c r="C66" s="153" t="s">
        <v>2</v>
      </c>
      <c r="D66" s="89">
        <v>98.697999999999993</v>
      </c>
      <c r="E66" s="93">
        <v>6.0999999999999999E-2</v>
      </c>
      <c r="F66" s="142"/>
      <c r="G66" s="196"/>
      <c r="H66" s="196"/>
      <c r="I66" s="196"/>
      <c r="J66" s="196"/>
      <c r="K66" s="196"/>
      <c r="L66" s="196"/>
    </row>
    <row r="67" spans="2:12" x14ac:dyDescent="0.25">
      <c r="B67" s="177" t="s">
        <v>63</v>
      </c>
      <c r="C67" s="153" t="s">
        <v>2</v>
      </c>
      <c r="D67" s="89">
        <v>50</v>
      </c>
      <c r="E67" s="168"/>
      <c r="F67" s="197"/>
      <c r="G67" s="198"/>
      <c r="H67" s="198"/>
      <c r="I67" s="198"/>
      <c r="J67" s="198"/>
      <c r="K67" s="198"/>
      <c r="L67" s="198"/>
    </row>
    <row r="68" spans="2:12" x14ac:dyDescent="0.25">
      <c r="B68" s="177" t="s">
        <v>64</v>
      </c>
      <c r="C68" s="153" t="s">
        <v>2</v>
      </c>
      <c r="D68" s="89">
        <v>200</v>
      </c>
      <c r="E68" s="168"/>
      <c r="F68" s="138"/>
      <c r="G68" s="138"/>
      <c r="H68" s="138"/>
      <c r="I68" s="138"/>
      <c r="J68" s="138"/>
      <c r="K68" s="138"/>
      <c r="L68" s="138"/>
    </row>
    <row r="69" spans="2:12" x14ac:dyDescent="0.25">
      <c r="B69" s="177" t="s">
        <v>65</v>
      </c>
      <c r="C69" s="153" t="s">
        <v>2</v>
      </c>
      <c r="D69" s="89">
        <v>10</v>
      </c>
      <c r="E69" s="169"/>
      <c r="F69" s="138"/>
      <c r="G69" s="138"/>
      <c r="H69" s="138"/>
      <c r="I69" s="138"/>
      <c r="J69" s="138"/>
      <c r="K69" s="138"/>
      <c r="L69" s="138"/>
    </row>
    <row r="70" spans="2:12" x14ac:dyDescent="0.25">
      <c r="B70" s="177" t="s">
        <v>66</v>
      </c>
      <c r="C70" s="153" t="s">
        <v>2</v>
      </c>
      <c r="D70" s="89">
        <v>65</v>
      </c>
      <c r="E70" s="170"/>
      <c r="F70" s="138"/>
      <c r="G70" s="138"/>
      <c r="H70" s="138"/>
      <c r="I70" s="138"/>
      <c r="J70" s="138"/>
      <c r="K70" s="138"/>
      <c r="L70" s="138"/>
    </row>
    <row r="71" spans="2:12" x14ac:dyDescent="0.25">
      <c r="B71" s="177" t="s">
        <v>67</v>
      </c>
      <c r="C71" s="153" t="s">
        <v>2</v>
      </c>
      <c r="D71" s="89">
        <v>40</v>
      </c>
      <c r="E71" s="93">
        <v>2.6327879513092196E-2</v>
      </c>
      <c r="F71" s="143"/>
      <c r="G71" s="137"/>
      <c r="H71" s="138"/>
      <c r="I71" s="138"/>
      <c r="J71" s="138"/>
      <c r="K71" s="138"/>
      <c r="L71" s="138"/>
    </row>
    <row r="72" spans="2:12" x14ac:dyDescent="0.25">
      <c r="B72" s="177" t="s">
        <v>68</v>
      </c>
      <c r="C72" s="153" t="s">
        <v>2</v>
      </c>
      <c r="D72" s="89">
        <v>0</v>
      </c>
      <c r="E72" s="93">
        <v>0</v>
      </c>
      <c r="F72" s="138"/>
      <c r="G72" s="138"/>
      <c r="H72" s="138"/>
      <c r="I72" s="138"/>
      <c r="J72" s="138"/>
      <c r="K72" s="138"/>
      <c r="L72" s="138"/>
    </row>
    <row r="73" spans="2:12" ht="15.75" thickBot="1" x14ac:dyDescent="0.3">
      <c r="B73" s="177" t="s">
        <v>69</v>
      </c>
      <c r="C73" s="153" t="s">
        <v>2</v>
      </c>
      <c r="D73" s="89">
        <v>80</v>
      </c>
      <c r="E73" s="93">
        <v>5.2655759026184391E-2</v>
      </c>
      <c r="F73" s="138"/>
      <c r="G73" s="138"/>
      <c r="H73" s="138"/>
      <c r="I73" s="138"/>
      <c r="J73" s="138"/>
      <c r="K73" s="138"/>
      <c r="L73" s="138"/>
    </row>
    <row r="74" spans="2:12" ht="15.75" thickTop="1" x14ac:dyDescent="0.25">
      <c r="B74" s="31" t="s">
        <v>70</v>
      </c>
      <c r="C74" s="204"/>
      <c r="D74" s="205">
        <v>1334.3020000000001</v>
      </c>
      <c r="E74" s="206"/>
      <c r="F74" s="139"/>
      <c r="G74" s="139"/>
      <c r="H74" s="139"/>
      <c r="I74" s="139"/>
      <c r="J74" s="139"/>
      <c r="K74" s="139"/>
      <c r="L74" s="139"/>
    </row>
    <row r="75" spans="2:12" x14ac:dyDescent="0.25"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</row>
    <row r="76" spans="2:12" ht="15.75" thickBot="1" x14ac:dyDescent="0.3">
      <c r="B76" s="98"/>
      <c r="C76" s="137"/>
      <c r="D76" s="99"/>
      <c r="E76" s="99"/>
      <c r="F76" s="139"/>
      <c r="G76" s="139"/>
      <c r="H76" s="139"/>
      <c r="I76" s="139"/>
      <c r="J76" s="139"/>
      <c r="K76" s="139"/>
      <c r="L76" s="139"/>
    </row>
    <row r="77" spans="2:12" ht="16.5" thickTop="1" thickBot="1" x14ac:dyDescent="0.3">
      <c r="B77" s="207" t="s">
        <v>71</v>
      </c>
      <c r="C77" s="207"/>
      <c r="D77" s="208">
        <v>0.71049094781682653</v>
      </c>
      <c r="E77" s="207"/>
      <c r="F77" s="139"/>
      <c r="G77" s="139"/>
      <c r="H77" s="139"/>
      <c r="I77" s="139"/>
      <c r="J77" s="139"/>
      <c r="K77" s="139"/>
      <c r="L77" s="139"/>
    </row>
    <row r="78" spans="2:12" ht="15.75" thickTop="1" x14ac:dyDescent="0.25"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139"/>
    </row>
    <row r="79" spans="2:12" x14ac:dyDescent="0.25">
      <c r="B79" s="209" t="s">
        <v>72</v>
      </c>
      <c r="C79" s="209"/>
      <c r="D79" s="209"/>
      <c r="E79" s="209"/>
      <c r="F79" s="209"/>
      <c r="G79" s="209"/>
      <c r="H79" s="209"/>
      <c r="I79" s="209"/>
      <c r="J79" s="209"/>
      <c r="K79" s="209"/>
      <c r="L79" s="209"/>
    </row>
    <row r="80" spans="2:12" x14ac:dyDescent="0.25">
      <c r="B80" s="210"/>
      <c r="C80" s="211" t="s">
        <v>73</v>
      </c>
      <c r="D80" s="200"/>
      <c r="E80" s="145"/>
      <c r="F80" s="145"/>
      <c r="G80" s="145"/>
      <c r="H80" s="145"/>
      <c r="I80" s="145"/>
      <c r="J80" s="145"/>
      <c r="K80" s="145"/>
      <c r="L80" s="145"/>
    </row>
    <row r="81" spans="2:14" x14ac:dyDescent="0.25">
      <c r="B81" s="177" t="s">
        <v>74</v>
      </c>
      <c r="C81" s="156">
        <v>0</v>
      </c>
      <c r="D81" s="200"/>
      <c r="E81" s="136" t="s">
        <v>75</v>
      </c>
      <c r="F81" s="137"/>
      <c r="G81" s="137"/>
      <c r="H81" s="137"/>
      <c r="I81" s="137"/>
      <c r="J81" s="137"/>
      <c r="K81" s="137"/>
      <c r="L81" s="137"/>
    </row>
    <row r="82" spans="2:14" ht="15.75" thickBot="1" x14ac:dyDescent="0.3">
      <c r="B82" s="212" t="s">
        <v>76</v>
      </c>
      <c r="C82" s="157">
        <v>0</v>
      </c>
      <c r="D82" s="200"/>
      <c r="E82" s="136" t="s">
        <v>75</v>
      </c>
      <c r="F82" s="137"/>
      <c r="G82" s="137"/>
      <c r="H82" s="137"/>
      <c r="I82" s="137"/>
      <c r="J82" s="137"/>
      <c r="K82" s="137"/>
      <c r="L82" s="137"/>
    </row>
    <row r="83" spans="2:14" ht="15.75" thickTop="1" x14ac:dyDescent="0.25">
      <c r="B83" s="213" t="s">
        <v>77</v>
      </c>
      <c r="C83" s="158">
        <v>0</v>
      </c>
      <c r="D83" s="200"/>
      <c r="E83" s="145"/>
      <c r="F83" s="145"/>
      <c r="G83" s="145"/>
      <c r="H83" s="145"/>
      <c r="I83" s="145"/>
      <c r="J83" s="145"/>
      <c r="K83" s="145"/>
      <c r="L83" s="145"/>
    </row>
    <row r="84" spans="2:14" x14ac:dyDescent="0.25">
      <c r="B84" s="139"/>
      <c r="C84" s="139"/>
      <c r="D84" s="139"/>
      <c r="E84" s="139"/>
      <c r="F84" s="139"/>
      <c r="G84" s="139"/>
      <c r="H84" s="139"/>
      <c r="I84" s="139"/>
      <c r="J84" s="139"/>
      <c r="K84" s="139"/>
      <c r="L84" s="139"/>
    </row>
    <row r="85" spans="2:14" x14ac:dyDescent="0.25">
      <c r="B85" s="214" t="s">
        <v>78</v>
      </c>
      <c r="C85" s="159"/>
      <c r="D85" s="215"/>
      <c r="E85" s="215"/>
      <c r="F85" s="215"/>
      <c r="G85" s="215"/>
      <c r="H85" s="215"/>
      <c r="I85" s="215"/>
      <c r="J85" s="215"/>
      <c r="K85" s="215"/>
      <c r="L85" s="215"/>
    </row>
    <row r="86" spans="2:14" x14ac:dyDescent="0.25">
      <c r="B86" s="216"/>
      <c r="C86" s="160"/>
      <c r="D86" s="160"/>
      <c r="E86" s="145"/>
      <c r="F86" s="145"/>
      <c r="G86" s="145"/>
      <c r="H86" s="145"/>
      <c r="I86" s="145"/>
      <c r="J86" s="145"/>
      <c r="K86" s="145"/>
      <c r="L86" s="145"/>
    </row>
    <row r="87" spans="2:14" x14ac:dyDescent="0.25">
      <c r="B87" s="217"/>
      <c r="C87" s="161" t="s">
        <v>79</v>
      </c>
      <c r="D87" s="161"/>
      <c r="E87" s="161"/>
      <c r="F87" s="161"/>
      <c r="G87" s="161"/>
      <c r="H87" s="161"/>
      <c r="I87" s="161"/>
      <c r="J87" s="161"/>
      <c r="K87" s="161"/>
      <c r="L87" s="161"/>
    </row>
    <row r="88" spans="2:14" x14ac:dyDescent="0.25">
      <c r="B88" s="210"/>
      <c r="C88" s="160"/>
      <c r="D88" s="145"/>
      <c r="E88" s="145"/>
      <c r="F88" s="145"/>
      <c r="G88" s="145"/>
      <c r="H88" s="145"/>
      <c r="I88" s="145"/>
      <c r="J88" s="145"/>
      <c r="K88" s="145"/>
      <c r="L88" s="145"/>
    </row>
    <row r="89" spans="2:14" x14ac:dyDescent="0.25">
      <c r="B89" s="173" t="s">
        <v>80</v>
      </c>
      <c r="C89" s="162">
        <v>0.14199999999999999</v>
      </c>
      <c r="D89" s="145"/>
      <c r="E89" s="144"/>
      <c r="F89" s="191"/>
      <c r="G89" s="192"/>
      <c r="H89" s="192"/>
      <c r="I89" s="192"/>
      <c r="J89" s="192"/>
      <c r="K89" s="192"/>
      <c r="L89" s="192"/>
    </row>
    <row r="90" spans="2:14" x14ac:dyDescent="0.25">
      <c r="B90" s="173" t="s">
        <v>81</v>
      </c>
      <c r="C90" s="162">
        <v>1.7000000000000001E-2</v>
      </c>
      <c r="D90" s="145"/>
      <c r="E90" s="144"/>
      <c r="F90" s="191"/>
      <c r="G90" s="192"/>
      <c r="H90" s="192"/>
      <c r="I90" s="192"/>
      <c r="J90" s="192"/>
      <c r="K90" s="192"/>
      <c r="L90" s="192"/>
    </row>
    <row r="91" spans="2:14" ht="15.75" thickBot="1" x14ac:dyDescent="0.3">
      <c r="B91" s="174" t="s">
        <v>82</v>
      </c>
      <c r="C91" s="163">
        <v>6.9000000000000006E-2</v>
      </c>
      <c r="D91" s="145"/>
      <c r="E91" s="144"/>
      <c r="F91" s="191"/>
      <c r="G91" s="192"/>
      <c r="H91" s="192"/>
      <c r="I91" s="192"/>
      <c r="J91" s="192"/>
      <c r="K91" s="192"/>
      <c r="L91" s="192"/>
      <c r="N91" s="74"/>
    </row>
    <row r="92" spans="2:14" ht="15.75" thickTop="1" x14ac:dyDescent="0.25">
      <c r="B92" s="175" t="s">
        <v>83</v>
      </c>
      <c r="C92" s="164">
        <v>0.22799999999999998</v>
      </c>
      <c r="D92" s="145"/>
      <c r="E92" s="145"/>
      <c r="F92" s="145"/>
      <c r="G92" s="145"/>
      <c r="H92" s="145"/>
      <c r="I92" s="145"/>
      <c r="J92" s="145"/>
      <c r="K92" s="145"/>
      <c r="L92" s="145"/>
    </row>
    <row r="93" spans="2:14" x14ac:dyDescent="0.25">
      <c r="B93" s="176"/>
      <c r="C93" s="160"/>
      <c r="D93" s="160"/>
      <c r="E93" s="145"/>
      <c r="F93" s="145"/>
      <c r="G93" s="145"/>
      <c r="H93" s="145"/>
      <c r="I93" s="145"/>
      <c r="J93" s="145"/>
      <c r="K93" s="145"/>
      <c r="L93" s="145"/>
    </row>
    <row r="94" spans="2:14" x14ac:dyDescent="0.25">
      <c r="B94" s="177" t="s">
        <v>84</v>
      </c>
      <c r="C94" s="146">
        <v>3.3000000000000002E-2</v>
      </c>
      <c r="D94" s="160"/>
      <c r="E94" s="199"/>
      <c r="F94" s="192"/>
      <c r="G94" s="192"/>
      <c r="H94" s="192"/>
      <c r="I94" s="192"/>
      <c r="J94" s="192"/>
      <c r="K94" s="192"/>
      <c r="L94" s="192"/>
    </row>
    <row r="95" spans="2:14" x14ac:dyDescent="0.25">
      <c r="B95" s="178"/>
      <c r="C95" s="160"/>
      <c r="D95" s="160"/>
      <c r="E95" s="145"/>
      <c r="F95" s="145"/>
      <c r="G95" s="145"/>
      <c r="H95" s="145"/>
      <c r="I95" s="145"/>
      <c r="J95" s="145"/>
      <c r="K95" s="145"/>
      <c r="L95" s="139"/>
    </row>
    <row r="96" spans="2:14" x14ac:dyDescent="0.25">
      <c r="B96" s="177" t="s">
        <v>85</v>
      </c>
      <c r="C96" s="146">
        <v>3.5999999999999997E-2</v>
      </c>
      <c r="D96" s="160"/>
      <c r="E96" s="144"/>
      <c r="F96" s="199"/>
      <c r="G96" s="192"/>
      <c r="H96" s="192"/>
      <c r="I96" s="192"/>
      <c r="J96" s="192"/>
      <c r="K96" s="192"/>
      <c r="L96" s="192"/>
    </row>
    <row r="97" spans="2:12" x14ac:dyDescent="0.25">
      <c r="B97" s="139"/>
      <c r="C97" s="139"/>
      <c r="D97" s="139"/>
      <c r="E97" s="139"/>
      <c r="F97" s="139"/>
      <c r="G97" s="139"/>
      <c r="H97" s="139"/>
      <c r="I97" s="139"/>
      <c r="J97" s="139"/>
      <c r="K97" s="139"/>
      <c r="L97" s="139"/>
    </row>
    <row r="98" spans="2:12" x14ac:dyDescent="0.25">
      <c r="B98" s="185" t="s">
        <v>95</v>
      </c>
      <c r="C98" s="186"/>
      <c r="D98" s="186"/>
      <c r="E98" s="186"/>
      <c r="F98" s="186"/>
      <c r="G98" s="186"/>
      <c r="H98" s="186"/>
      <c r="I98" s="186"/>
      <c r="J98" s="186"/>
      <c r="K98" s="186"/>
      <c r="L98" s="186"/>
    </row>
    <row r="99" spans="2:12" x14ac:dyDescent="0.25">
      <c r="B99" s="139"/>
      <c r="C99" s="139"/>
      <c r="D99" s="139"/>
      <c r="E99" s="139"/>
      <c r="F99" s="139"/>
      <c r="G99" s="139"/>
      <c r="H99" s="139"/>
      <c r="I99" s="139"/>
      <c r="J99" s="139"/>
      <c r="K99" s="139"/>
      <c r="L99" s="139"/>
    </row>
    <row r="100" spans="2:12" x14ac:dyDescent="0.25">
      <c r="B100" s="177" t="s">
        <v>86</v>
      </c>
      <c r="C100" s="146">
        <v>0.02</v>
      </c>
      <c r="D100" s="139"/>
      <c r="E100" s="199"/>
      <c r="F100" s="192"/>
      <c r="G100" s="192"/>
      <c r="H100" s="192"/>
      <c r="I100" s="192"/>
      <c r="J100" s="192"/>
      <c r="K100" s="192"/>
      <c r="L100" s="192"/>
    </row>
    <row r="101" spans="2:12" x14ac:dyDescent="0.25">
      <c r="B101" s="139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</row>
    <row r="102" spans="2:12" x14ac:dyDescent="0.25">
      <c r="B102" s="185" t="s">
        <v>87</v>
      </c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</row>
    <row r="103" spans="2:12" x14ac:dyDescent="0.25"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</row>
    <row r="104" spans="2:12" x14ac:dyDescent="0.25">
      <c r="B104" s="177" t="s">
        <v>88</v>
      </c>
      <c r="C104" s="166">
        <v>18</v>
      </c>
      <c r="D104" s="139"/>
      <c r="E104" s="199"/>
      <c r="F104" s="192"/>
      <c r="G104" s="192"/>
      <c r="H104" s="192"/>
      <c r="I104" s="192"/>
      <c r="J104" s="192"/>
      <c r="K104" s="192"/>
      <c r="L104" s="192"/>
    </row>
    <row r="105" spans="2:12" x14ac:dyDescent="0.25">
      <c r="B105" s="177" t="s">
        <v>31</v>
      </c>
      <c r="C105" s="166">
        <v>1</v>
      </c>
      <c r="D105" s="139"/>
      <c r="E105" s="199"/>
      <c r="F105" s="192"/>
      <c r="G105" s="192"/>
      <c r="H105" s="192"/>
      <c r="I105" s="192"/>
      <c r="J105" s="192"/>
      <c r="K105" s="192"/>
      <c r="L105" s="192"/>
    </row>
    <row r="106" spans="2:12" x14ac:dyDescent="0.25">
      <c r="B106" s="139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</row>
    <row r="107" spans="2:12" x14ac:dyDescent="0.25">
      <c r="B107" s="185" t="s">
        <v>89</v>
      </c>
      <c r="C107" s="186"/>
      <c r="D107" s="186"/>
      <c r="E107" s="186"/>
      <c r="F107" s="186"/>
      <c r="G107" s="186"/>
      <c r="H107" s="186"/>
      <c r="I107" s="186"/>
      <c r="J107" s="186"/>
      <c r="K107" s="186"/>
      <c r="L107" s="186"/>
    </row>
    <row r="108" spans="2:12" x14ac:dyDescent="0.25">
      <c r="B108" s="210"/>
      <c r="C108" s="145"/>
      <c r="D108" s="145"/>
      <c r="E108" s="145"/>
      <c r="F108" s="145"/>
      <c r="G108" s="139"/>
      <c r="H108" s="139"/>
      <c r="I108" s="139"/>
      <c r="J108" s="139"/>
      <c r="K108" s="139"/>
      <c r="L108" s="139"/>
    </row>
    <row r="109" spans="2:12" ht="50.25" customHeight="1" x14ac:dyDescent="0.25">
      <c r="B109" s="218" t="s">
        <v>90</v>
      </c>
      <c r="C109" s="219" t="s">
        <v>91</v>
      </c>
      <c r="D109" s="220"/>
      <c r="E109" s="219" t="s">
        <v>92</v>
      </c>
      <c r="F109" s="221"/>
      <c r="G109" s="139"/>
      <c r="H109" s="139"/>
      <c r="I109" s="139"/>
      <c r="J109" s="139"/>
      <c r="K109" s="139"/>
      <c r="L109" s="139"/>
    </row>
    <row r="110" spans="2:12" x14ac:dyDescent="0.25">
      <c r="B110" s="222" t="s">
        <v>93</v>
      </c>
      <c r="C110" s="223">
        <v>0.70300000000000007</v>
      </c>
      <c r="D110" s="221"/>
      <c r="E110" s="223"/>
      <c r="F110" s="145"/>
      <c r="G110" s="139"/>
      <c r="H110" s="139"/>
      <c r="I110" s="139"/>
      <c r="J110" s="139"/>
      <c r="K110" s="139"/>
      <c r="L110" s="139"/>
    </row>
    <row r="111" spans="2:12" x14ac:dyDescent="0.25">
      <c r="B111" s="222" t="s">
        <v>83</v>
      </c>
      <c r="C111" s="223">
        <v>0.22799999999999998</v>
      </c>
      <c r="D111" s="221"/>
      <c r="E111" s="223">
        <v>0.32432432432432429</v>
      </c>
      <c r="F111" s="145"/>
      <c r="G111" s="139"/>
      <c r="H111" s="139"/>
      <c r="I111" s="139"/>
      <c r="J111" s="139"/>
      <c r="K111" s="139"/>
      <c r="L111" s="139"/>
    </row>
    <row r="112" spans="2:12" x14ac:dyDescent="0.25">
      <c r="B112" s="222" t="s">
        <v>84</v>
      </c>
      <c r="C112" s="223">
        <v>3.3000000000000002E-2</v>
      </c>
      <c r="D112" s="221"/>
      <c r="E112" s="223">
        <v>4.6941678520625883E-2</v>
      </c>
      <c r="F112" s="145"/>
      <c r="G112" s="139"/>
      <c r="H112" s="139"/>
      <c r="I112" s="139"/>
      <c r="J112" s="139"/>
      <c r="K112" s="139"/>
      <c r="L112" s="139"/>
    </row>
    <row r="113" spans="2:12" x14ac:dyDescent="0.25">
      <c r="B113" s="222" t="s">
        <v>85</v>
      </c>
      <c r="C113" s="223">
        <v>3.5999999999999997E-2</v>
      </c>
      <c r="D113" s="221"/>
      <c r="E113" s="223">
        <v>5.1209103840682779E-2</v>
      </c>
      <c r="F113" s="145"/>
      <c r="G113" s="139"/>
      <c r="H113" s="139"/>
      <c r="I113" s="139"/>
      <c r="J113" s="139"/>
      <c r="K113" s="139"/>
      <c r="L113" s="139"/>
    </row>
    <row r="114" spans="2:12" x14ac:dyDescent="0.25">
      <c r="B114" s="76"/>
      <c r="C114" s="54"/>
      <c r="D114" s="54"/>
      <c r="E114" s="54"/>
      <c r="F114" s="54"/>
    </row>
  </sheetData>
  <protectedRanges>
    <protectedRange algorithmName="SHA-512" hashValue="zrr1YC170iD4z5ngO6i+dvye2WxwMuZwyCItKXOM0Fb0EC895yDhie8vErJXeoL6fSMcx6aoO1sn5XcoWfI8lg==" saltValue="T/jZUAo6mJPMXMKTIHv+sw==" spinCount="100000" sqref="H39:J39 C47:D48" name="Inputcellen_1"/>
    <protectedRange algorithmName="SHA-512" hashValue="zrr1YC170iD4z5ngO6i+dvye2WxwMuZwyCItKXOM0Fb0EC895yDhie8vErJXeoL6fSMcx6aoO1sn5XcoWfI8lg==" saltValue="T/jZUAo6mJPMXMKTIHv+sw==" spinCount="100000" sqref="C53:D54 C56:D57" name="Inputcellen"/>
    <protectedRange algorithmName="SHA-512" hashValue="zrr1YC170iD4z5ngO6i+dvye2WxwMuZwyCItKXOM0Fb0EC895yDhie8vErJXeoL6fSMcx6aoO1sn5XcoWfI8lg==" saltValue="T/jZUAo6mJPMXMKTIHv+sw==" spinCount="100000" sqref="D69:D70 D72 E66:E67 C66:C73 E71:E73" name="Inputcellen_2"/>
    <protectedRange algorithmName="SHA-512" hashValue="zrr1YC170iD4z5ngO6i+dvye2WxwMuZwyCItKXOM0Fb0EC895yDhie8vErJXeoL6fSMcx6aoO1sn5XcoWfI8lg==" saltValue="T/jZUAo6mJPMXMKTIHv+sw==" spinCount="100000" sqref="C81:C82" name="Inputcellen_3"/>
    <protectedRange algorithmName="SHA-512" hashValue="zrr1YC170iD4z5ngO6i+dvye2WxwMuZwyCItKXOM0Fb0EC895yDhie8vErJXeoL6fSMcx6aoO1sn5XcoWfI8lg==" saltValue="T/jZUAo6mJPMXMKTIHv+sw==" spinCount="100000" sqref="C100" name="Inputcellen_5"/>
    <protectedRange algorithmName="SHA-512" hashValue="zrr1YC170iD4z5ngO6i+dvye2WxwMuZwyCItKXOM0Fb0EC895yDhie8vErJXeoL6fSMcx6aoO1sn5XcoWfI8lg==" saltValue="T/jZUAo6mJPMXMKTIHv+sw==" spinCount="100000" sqref="D39:G39" name="Inputcellen_1_1_1"/>
    <protectedRange algorithmName="SHA-512" hashValue="zrr1YC170iD4z5ngO6i+dvye2WxwMuZwyCItKXOM0Fb0EC895yDhie8vErJXeoL6fSMcx6aoO1sn5XcoWfI8lg==" saltValue="T/jZUAo6mJPMXMKTIHv+sw==" spinCount="100000" sqref="C89:C91 C94 C96" name="Inputcellen_4_1"/>
  </protectedRanges>
  <mergeCells count="27">
    <mergeCell ref="B107:L107"/>
    <mergeCell ref="F91:L91"/>
    <mergeCell ref="E94:L94"/>
    <mergeCell ref="F96:L96"/>
    <mergeCell ref="B98:L98"/>
    <mergeCell ref="E100:L100"/>
    <mergeCell ref="B102:L102"/>
    <mergeCell ref="E104:L104"/>
    <mergeCell ref="E105:L105"/>
    <mergeCell ref="F90:L90"/>
    <mergeCell ref="K37:L37"/>
    <mergeCell ref="K38:L38"/>
    <mergeCell ref="F43:L43"/>
    <mergeCell ref="F44:L44"/>
    <mergeCell ref="F45:L45"/>
    <mergeCell ref="B50:L50"/>
    <mergeCell ref="F53:L54"/>
    <mergeCell ref="B60:L60"/>
    <mergeCell ref="G66:L66"/>
    <mergeCell ref="F67:L67"/>
    <mergeCell ref="F89:L89"/>
    <mergeCell ref="K36:L36"/>
    <mergeCell ref="B1:L1"/>
    <mergeCell ref="A3:L3"/>
    <mergeCell ref="B28:C28"/>
    <mergeCell ref="A33:L33"/>
    <mergeCell ref="B34:L34"/>
  </mergeCells>
  <conditionalFormatting sqref="K39">
    <cfRule type="cellIs" dxfId="7" priority="1" operator="greaterThan">
      <formula>1</formula>
    </cfRule>
    <cfRule type="cellIs" dxfId="6" priority="2" operator="lessThan">
      <formula>1</formula>
    </cfRule>
    <cfRule type="cellIs" dxfId="5" priority="3" operator="equal">
      <formula>1</formula>
    </cfRule>
  </conditionalFormatting>
  <conditionalFormatting sqref="C52:D57">
    <cfRule type="expression" dxfId="4" priority="8">
      <formula>#REF!="Opslag"</formula>
    </cfRule>
  </conditionalFormatting>
  <dataValidations count="3">
    <dataValidation type="list" allowBlank="1" showInputMessage="1" showErrorMessage="1" sqref="D36:J36">
      <formula1>$Q$2:$Q$6</formula1>
    </dataValidation>
    <dataValidation type="list" allowBlank="1" showInputMessage="1" showErrorMessage="1" sqref="D37:J37">
      <formula1>INDIRECT(D36)</formula1>
    </dataValidation>
    <dataValidation type="list" allowBlank="1" showInputMessage="1" showErrorMessage="1" sqref="C66:C73">
      <formula1>$R$2:$R$3</formula1>
    </dataValidation>
  </dataValidations>
  <hyperlinks>
    <hyperlink ref="B4" location="'1. Integraal uurtarief-GGZ&amp;RIBW'!B42" display="Salarislasten per uur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'H:\NSDMH\2. Inkoop\11.Tarieven en indexering\Tarieven 2021 - discussie\Model per product\BGGZ\[Algemeen rekenmodel MH_basis ggz kort_15-9.xlsx]CAO_VVT'!#REF!</xm:f>
          </x14:formula1>
          <xm:sqref>D38:G38</xm:sqref>
        </x14:dataValidation>
        <x14:dataValidation type="list" allowBlank="1" showInputMessage="1" showErrorMessage="1">
          <x14:formula1>
            <xm:f>'H:\NSDMH\2. Inkoop\11.Tarieven en indexering\Tarieven 2021 - discussie\Model per product\BGGZ\BGGZ\[Algemeen rekenmodel MH_basis ggz intensief plus_15-9.xlsx]Productiviteitsprofielen'!#REF!</xm:f>
          </x14:formula1>
          <xm:sqref>C62</xm:sqref>
        </x14:dataValidation>
        <x14:dataValidation type="list" allowBlank="1" showInputMessage="1" showErrorMessage="1">
          <x14:formula1>
            <xm:f>'H:\NSDMH\2. Inkoop\11.Tarieven en indexering\Tarieven 2021 - discussie\Model per product\BGGZ\BGGZ\[Algemeen rekenmodel MH_basis ggz intensief plus_15-9.xlsx]CAO_VVT'!#REF!</xm:f>
          </x14:formula1>
          <xm:sqref>H38:J38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4"/>
  <sheetViews>
    <sheetView topLeftCell="B1" zoomScale="90" zoomScaleNormal="90" workbookViewId="0">
      <pane ySplit="1" topLeftCell="A59" activePane="bottomLeft" state="frozen"/>
      <selection pane="bottomLeft" activeCell="F53" sqref="F53:L54"/>
    </sheetView>
  </sheetViews>
  <sheetFormatPr defaultRowHeight="15" x14ac:dyDescent="0.25"/>
  <cols>
    <col min="1" max="1" width="20.7109375" customWidth="1"/>
    <col min="2" max="2" width="59.7109375" customWidth="1"/>
    <col min="3" max="3" width="23" customWidth="1"/>
    <col min="4" max="4" width="13.28515625" customWidth="1"/>
    <col min="5" max="5" width="12.140625" customWidth="1"/>
    <col min="6" max="10" width="10.5703125" customWidth="1"/>
    <col min="11" max="11" width="13.28515625" customWidth="1"/>
    <col min="12" max="12" width="54.42578125" customWidth="1"/>
    <col min="14" max="14" width="26.42578125" customWidth="1"/>
    <col min="15" max="15" width="15.28515625" bestFit="1" customWidth="1"/>
    <col min="17" max="18" width="9.140625" hidden="1" customWidth="1"/>
  </cols>
  <sheetData>
    <row r="1" spans="1:18" ht="44.25" customHeight="1" x14ac:dyDescent="0.45">
      <c r="B1" s="181" t="s">
        <v>0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8" x14ac:dyDescent="0.25">
      <c r="Q2" t="s">
        <v>1</v>
      </c>
      <c r="R2" t="s">
        <v>2</v>
      </c>
    </row>
    <row r="3" spans="1:18" ht="23.25" customHeight="1" x14ac:dyDescent="0.3">
      <c r="A3" s="182" t="s">
        <v>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Q3" t="s">
        <v>4</v>
      </c>
      <c r="R3" t="s">
        <v>5</v>
      </c>
    </row>
    <row r="4" spans="1:18" x14ac:dyDescent="0.25">
      <c r="B4" s="1" t="s">
        <v>6</v>
      </c>
      <c r="C4" s="2"/>
      <c r="D4" s="3"/>
      <c r="E4" s="3"/>
      <c r="F4" s="3"/>
      <c r="G4" s="3"/>
      <c r="H4" s="3"/>
      <c r="I4" s="3"/>
      <c r="J4" s="3"/>
      <c r="K4" s="3"/>
      <c r="L4" s="3"/>
      <c r="Q4" t="s">
        <v>7</v>
      </c>
    </row>
    <row r="5" spans="1:18" x14ac:dyDescent="0.2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N5" s="6"/>
      <c r="Q5" t="s">
        <v>8</v>
      </c>
    </row>
    <row r="6" spans="1:18" x14ac:dyDescent="0.25">
      <c r="B6" s="7" t="s">
        <v>9</v>
      </c>
      <c r="C6" s="7"/>
      <c r="D6" s="8" t="s">
        <v>7</v>
      </c>
      <c r="E6" s="8" t="s">
        <v>7</v>
      </c>
      <c r="F6" s="8" t="s">
        <v>7</v>
      </c>
      <c r="G6" s="8" t="s">
        <v>7</v>
      </c>
      <c r="H6" s="8" t="s">
        <v>94</v>
      </c>
      <c r="I6" s="8" t="s">
        <v>94</v>
      </c>
      <c r="J6" s="8" t="s">
        <v>94</v>
      </c>
      <c r="K6" s="9"/>
      <c r="L6" s="9"/>
      <c r="Q6" t="s">
        <v>10</v>
      </c>
    </row>
    <row r="7" spans="1:18" x14ac:dyDescent="0.25">
      <c r="B7" s="7" t="s">
        <v>11</v>
      </c>
      <c r="C7" s="7"/>
      <c r="D7" s="8">
        <v>45</v>
      </c>
      <c r="E7" s="10">
        <v>50</v>
      </c>
      <c r="F7" s="8">
        <v>60</v>
      </c>
      <c r="G7" s="8">
        <v>65</v>
      </c>
      <c r="H7" s="8" t="s">
        <v>94</v>
      </c>
      <c r="I7" s="8" t="s">
        <v>94</v>
      </c>
      <c r="J7" s="8" t="s">
        <v>94</v>
      </c>
      <c r="L7" s="11"/>
    </row>
    <row r="8" spans="1:18" x14ac:dyDescent="0.25">
      <c r="B8" s="7" t="s">
        <v>12</v>
      </c>
      <c r="C8" s="7"/>
      <c r="D8" s="8">
        <v>12</v>
      </c>
      <c r="E8" s="10">
        <v>11</v>
      </c>
      <c r="F8" s="8">
        <v>10</v>
      </c>
      <c r="G8" s="8">
        <v>12</v>
      </c>
      <c r="H8" s="8" t="s">
        <v>94</v>
      </c>
      <c r="I8" s="8" t="s">
        <v>94</v>
      </c>
      <c r="J8" s="8" t="s">
        <v>94</v>
      </c>
      <c r="K8" s="12"/>
      <c r="L8" s="12"/>
    </row>
    <row r="9" spans="1:18" x14ac:dyDescent="0.25">
      <c r="B9" s="13" t="s">
        <v>13</v>
      </c>
      <c r="C9" s="7"/>
      <c r="D9" s="14">
        <v>20.071506410256415</v>
      </c>
      <c r="E9" s="14">
        <v>22.194310897435901</v>
      </c>
      <c r="F9" s="14">
        <v>27.879631410256415</v>
      </c>
      <c r="G9" s="14">
        <v>32.821249999999999</v>
      </c>
      <c r="H9" s="14" t="s">
        <v>94</v>
      </c>
      <c r="I9" s="14" t="s">
        <v>94</v>
      </c>
      <c r="J9" s="14" t="s">
        <v>94</v>
      </c>
      <c r="K9" s="11"/>
      <c r="L9" s="11"/>
      <c r="O9" s="15"/>
    </row>
    <row r="10" spans="1:18" x14ac:dyDescent="0.25">
      <c r="B10" s="13" t="s">
        <v>14</v>
      </c>
      <c r="C10" s="16">
        <v>8.3299999999999999E-2</v>
      </c>
      <c r="D10" s="14">
        <v>1.6719564839743593</v>
      </c>
      <c r="E10" s="14">
        <v>1.8487860977564106</v>
      </c>
      <c r="F10" s="14">
        <v>2.3223732964743595</v>
      </c>
      <c r="G10" s="14">
        <v>2.7340101249999997</v>
      </c>
      <c r="H10" s="14" t="s">
        <v>94</v>
      </c>
      <c r="I10" s="14" t="s">
        <v>94</v>
      </c>
      <c r="J10" s="14" t="s">
        <v>94</v>
      </c>
      <c r="K10" s="11"/>
      <c r="L10" s="11"/>
    </row>
    <row r="11" spans="1:18" x14ac:dyDescent="0.25">
      <c r="B11" s="13" t="s">
        <v>15</v>
      </c>
      <c r="C11" s="17">
        <v>0.08</v>
      </c>
      <c r="D11" s="14">
        <v>1.6057205128205132</v>
      </c>
      <c r="E11" s="14">
        <v>1.7755448717948721</v>
      </c>
      <c r="F11" s="14">
        <v>2.2303705128205134</v>
      </c>
      <c r="G11" s="14">
        <v>2.6257000000000001</v>
      </c>
      <c r="H11" s="14" t="s">
        <v>94</v>
      </c>
      <c r="I11" s="14" t="s">
        <v>94</v>
      </c>
      <c r="J11" s="14" t="s">
        <v>94</v>
      </c>
      <c r="K11" s="18"/>
      <c r="L11" s="18"/>
    </row>
    <row r="12" spans="1:18" x14ac:dyDescent="0.25">
      <c r="B12" s="19" t="s">
        <v>16</v>
      </c>
      <c r="C12" s="17">
        <v>0</v>
      </c>
      <c r="D12" s="14">
        <v>0</v>
      </c>
      <c r="E12" s="14">
        <v>0</v>
      </c>
      <c r="F12" s="14">
        <v>0</v>
      </c>
      <c r="G12" s="14">
        <v>0</v>
      </c>
      <c r="H12" s="14" t="s">
        <v>94</v>
      </c>
      <c r="I12" s="14" t="s">
        <v>94</v>
      </c>
      <c r="J12" s="14" t="s">
        <v>94</v>
      </c>
      <c r="K12" s="18"/>
      <c r="L12" s="18"/>
      <c r="O12" t="s">
        <v>17</v>
      </c>
    </row>
    <row r="13" spans="1:18" ht="15.75" thickBot="1" x14ac:dyDescent="0.3">
      <c r="B13" s="19" t="s">
        <v>18</v>
      </c>
      <c r="C13" s="20"/>
      <c r="D13" s="21">
        <v>0</v>
      </c>
      <c r="E13" s="21">
        <v>0</v>
      </c>
      <c r="F13" s="21">
        <v>0</v>
      </c>
      <c r="G13" s="21">
        <v>0</v>
      </c>
      <c r="H13" s="21" t="s">
        <v>94</v>
      </c>
      <c r="I13" s="21" t="s">
        <v>94</v>
      </c>
      <c r="J13" s="21" t="s">
        <v>94</v>
      </c>
      <c r="K13" s="18"/>
      <c r="L13" s="18"/>
    </row>
    <row r="14" spans="1:18" ht="15.75" thickTop="1" x14ac:dyDescent="0.25">
      <c r="B14" s="22" t="s">
        <v>19</v>
      </c>
      <c r="C14" s="23"/>
      <c r="D14" s="24">
        <v>23.349183407051289</v>
      </c>
      <c r="E14" s="24">
        <v>25.818641866987182</v>
      </c>
      <c r="F14" s="24">
        <v>32.43237521955129</v>
      </c>
      <c r="G14" s="24">
        <v>38.180960124999999</v>
      </c>
      <c r="H14" s="24" t="s">
        <v>94</v>
      </c>
      <c r="I14" s="24" t="s">
        <v>94</v>
      </c>
      <c r="J14" s="24" t="s">
        <v>94</v>
      </c>
      <c r="K14" s="11"/>
      <c r="L14" s="11"/>
    </row>
    <row r="15" spans="1:18" ht="15.75" thickBot="1" x14ac:dyDescent="0.3">
      <c r="B15" s="25" t="s">
        <v>20</v>
      </c>
      <c r="C15" s="26"/>
      <c r="D15" s="27">
        <v>6.3953413351913486</v>
      </c>
      <c r="E15" s="27">
        <v>7.0717260073677899</v>
      </c>
      <c r="F15" s="27">
        <v>8.8832275726351</v>
      </c>
      <c r="G15" s="27">
        <v>10.457764978237501</v>
      </c>
      <c r="H15" s="27" t="s">
        <v>94</v>
      </c>
      <c r="I15" s="27" t="s">
        <v>94</v>
      </c>
      <c r="J15" s="27" t="s">
        <v>94</v>
      </c>
      <c r="K15" s="18"/>
      <c r="L15" s="18"/>
    </row>
    <row r="16" spans="1:18" ht="16.5" thickTop="1" thickBot="1" x14ac:dyDescent="0.3">
      <c r="B16" s="28" t="s">
        <v>21</v>
      </c>
      <c r="C16" s="29"/>
      <c r="D16" s="30">
        <v>29.744524742242639</v>
      </c>
      <c r="E16" s="30">
        <v>32.890367874354972</v>
      </c>
      <c r="F16" s="30">
        <v>41.31560279218639</v>
      </c>
      <c r="G16" s="30">
        <v>48.638725103237498</v>
      </c>
      <c r="H16" s="30" t="s">
        <v>94</v>
      </c>
      <c r="I16" s="30" t="s">
        <v>94</v>
      </c>
      <c r="J16" s="30" t="s">
        <v>94</v>
      </c>
      <c r="K16" s="18"/>
      <c r="L16" s="18"/>
    </row>
    <row r="17" spans="2:21" ht="15.75" thickTop="1" x14ac:dyDescent="0.25">
      <c r="B17" s="31" t="s">
        <v>22</v>
      </c>
      <c r="C17" s="32">
        <v>0.71049094781682653</v>
      </c>
      <c r="D17" s="33">
        <v>41.864748359765379</v>
      </c>
      <c r="E17" s="33">
        <v>46.292451684879907</v>
      </c>
      <c r="F17" s="33">
        <v>58.15077999113096</v>
      </c>
      <c r="G17" s="33">
        <v>68.457909636559037</v>
      </c>
      <c r="H17" s="33" t="s">
        <v>94</v>
      </c>
      <c r="I17" s="33" t="s">
        <v>94</v>
      </c>
      <c r="J17" s="33" t="s">
        <v>94</v>
      </c>
      <c r="K17" s="9"/>
      <c r="L17" s="9"/>
    </row>
    <row r="18" spans="2:21" ht="15.75" thickBot="1" x14ac:dyDescent="0.3">
      <c r="B18" s="34" t="s">
        <v>23</v>
      </c>
      <c r="C18" s="35"/>
      <c r="D18" s="36">
        <v>0</v>
      </c>
      <c r="E18" s="36">
        <v>0</v>
      </c>
      <c r="F18" s="36">
        <v>0</v>
      </c>
      <c r="G18" s="36">
        <v>0</v>
      </c>
      <c r="H18" s="36" t="s">
        <v>94</v>
      </c>
      <c r="I18" s="36" t="s">
        <v>94</v>
      </c>
      <c r="J18" s="36" t="s">
        <v>94</v>
      </c>
      <c r="K18" s="9"/>
      <c r="L18" s="9"/>
    </row>
    <row r="19" spans="2:21" ht="15.75" thickTop="1" x14ac:dyDescent="0.25">
      <c r="B19" s="28" t="s">
        <v>24</v>
      </c>
      <c r="C19" s="29"/>
      <c r="D19" s="30">
        <v>41.864748359765379</v>
      </c>
      <c r="E19" s="30">
        <v>46.292451684879907</v>
      </c>
      <c r="F19" s="30">
        <v>58.15077999113096</v>
      </c>
      <c r="G19" s="30">
        <v>68.457909636559037</v>
      </c>
      <c r="H19" s="30" t="s">
        <v>94</v>
      </c>
      <c r="I19" s="30" t="s">
        <v>94</v>
      </c>
      <c r="J19" s="30" t="s">
        <v>94</v>
      </c>
      <c r="K19" s="9"/>
      <c r="L19" s="9"/>
    </row>
    <row r="20" spans="2:21" x14ac:dyDescent="0.25">
      <c r="B20" s="37" t="s">
        <v>25</v>
      </c>
      <c r="C20" s="38">
        <v>0.32432432432432429</v>
      </c>
      <c r="D20" s="39">
        <v>13.57775622478877</v>
      </c>
      <c r="E20" s="39">
        <v>15.013768114015104</v>
      </c>
      <c r="F20" s="39">
        <v>18.859712429555984</v>
      </c>
      <c r="G20" s="39">
        <v>22.202565287532657</v>
      </c>
      <c r="H20" s="39" t="s">
        <v>94</v>
      </c>
      <c r="I20" s="39" t="s">
        <v>94</v>
      </c>
      <c r="J20" s="39" t="s">
        <v>94</v>
      </c>
      <c r="K20" s="9"/>
      <c r="L20" s="9" t="s">
        <v>17</v>
      </c>
    </row>
    <row r="21" spans="2:21" x14ac:dyDescent="0.25">
      <c r="B21" s="13" t="s">
        <v>26</v>
      </c>
      <c r="C21" s="38">
        <v>4.6941678520625883E-2</v>
      </c>
      <c r="D21" s="39">
        <v>1.9652015588510061</v>
      </c>
      <c r="E21" s="39">
        <v>2.1730453849232387</v>
      </c>
      <c r="F21" s="39">
        <v>2.7296952200673137</v>
      </c>
      <c r="G21" s="39">
        <v>3.2135291863534112</v>
      </c>
      <c r="H21" s="39" t="s">
        <v>94</v>
      </c>
      <c r="I21" s="39" t="s">
        <v>94</v>
      </c>
      <c r="J21" s="39" t="s">
        <v>94</v>
      </c>
      <c r="K21" s="9"/>
      <c r="L21" s="9"/>
    </row>
    <row r="22" spans="2:21" ht="15.75" thickBot="1" x14ac:dyDescent="0.3">
      <c r="B22" s="13" t="s">
        <v>27</v>
      </c>
      <c r="C22" s="38">
        <v>5.1209103840682779E-2</v>
      </c>
      <c r="D22" s="39">
        <v>2.1438562460192792</v>
      </c>
      <c r="E22" s="39">
        <v>2.3705949653708056</v>
      </c>
      <c r="F22" s="39">
        <v>2.9778493309825236</v>
      </c>
      <c r="G22" s="39">
        <v>3.50566820329463</v>
      </c>
      <c r="H22" s="39" t="s">
        <v>94</v>
      </c>
      <c r="I22" s="39" t="s">
        <v>94</v>
      </c>
      <c r="J22" s="39" t="s">
        <v>94</v>
      </c>
      <c r="K22" s="9"/>
      <c r="L22" s="9"/>
    </row>
    <row r="23" spans="2:21" ht="15.75" thickTop="1" x14ac:dyDescent="0.25">
      <c r="B23" s="31" t="s">
        <v>28</v>
      </c>
      <c r="C23" s="40"/>
      <c r="D23" s="33">
        <v>59.551562389424433</v>
      </c>
      <c r="E23" s="33">
        <v>65.849860149189055</v>
      </c>
      <c r="F23" s="33">
        <v>82.71803697173678</v>
      </c>
      <c r="G23" s="33">
        <v>97.379672313739732</v>
      </c>
      <c r="H23" s="33" t="s">
        <v>94</v>
      </c>
      <c r="I23" s="33" t="s">
        <v>94</v>
      </c>
      <c r="J23" s="33" t="s">
        <v>94</v>
      </c>
      <c r="K23" s="9"/>
      <c r="L23" s="9"/>
    </row>
    <row r="24" spans="2:21" ht="15.75" thickBot="1" x14ac:dyDescent="0.3">
      <c r="B24" s="41" t="s">
        <v>86</v>
      </c>
      <c r="C24" s="42">
        <v>0.02</v>
      </c>
      <c r="D24" s="36">
        <v>1.1910312477884888</v>
      </c>
      <c r="E24" s="36">
        <v>1.3169972029837811</v>
      </c>
      <c r="F24" s="36">
        <v>1.6543607394347357</v>
      </c>
      <c r="G24" s="36">
        <v>1.9475934462747946</v>
      </c>
      <c r="H24" s="36" t="s">
        <v>94</v>
      </c>
      <c r="I24" s="36" t="s">
        <v>94</v>
      </c>
      <c r="J24" s="36" t="s">
        <v>94</v>
      </c>
      <c r="K24" s="9"/>
      <c r="L24" s="9"/>
    </row>
    <row r="25" spans="2:21" ht="15.75" thickTop="1" x14ac:dyDescent="0.25">
      <c r="B25" s="31" t="s">
        <v>96</v>
      </c>
      <c r="C25" s="43"/>
      <c r="D25" s="33">
        <v>60.74259363721292</v>
      </c>
      <c r="E25" s="33">
        <v>67.16685735217284</v>
      </c>
      <c r="F25" s="33">
        <v>84.372397711171516</v>
      </c>
      <c r="G25" s="33">
        <v>99.327265760014527</v>
      </c>
      <c r="H25" s="33">
        <v>0</v>
      </c>
      <c r="I25" s="33">
        <v>0</v>
      </c>
      <c r="J25" s="33">
        <v>0</v>
      </c>
      <c r="K25" s="9"/>
      <c r="L25" s="9"/>
    </row>
    <row r="26" spans="2:21" x14ac:dyDescent="0.25">
      <c r="B26" s="44" t="s">
        <v>30</v>
      </c>
      <c r="C26" s="45">
        <v>2</v>
      </c>
      <c r="D26" s="46">
        <v>121.48518727442584</v>
      </c>
      <c r="E26" s="39">
        <v>134.33371470434568</v>
      </c>
      <c r="F26" s="39">
        <v>168.74479542234303</v>
      </c>
      <c r="G26" s="39">
        <v>198.65453152002905</v>
      </c>
      <c r="H26" s="39" t="s">
        <v>94</v>
      </c>
      <c r="I26" s="39" t="s">
        <v>94</v>
      </c>
      <c r="J26" s="39" t="s">
        <v>94</v>
      </c>
      <c r="K26" s="9"/>
      <c r="L26" s="9"/>
    </row>
    <row r="27" spans="2:21" x14ac:dyDescent="0.25">
      <c r="B27" s="13" t="s">
        <v>31</v>
      </c>
      <c r="C27" s="45">
        <v>1</v>
      </c>
      <c r="D27" s="39">
        <v>121.48518727442584</v>
      </c>
      <c r="E27" s="39">
        <v>134.33371470434568</v>
      </c>
      <c r="F27" s="39">
        <v>168.74479542234303</v>
      </c>
      <c r="G27" s="39">
        <v>198.65453152002905</v>
      </c>
      <c r="H27" s="39" t="s">
        <v>94</v>
      </c>
      <c r="I27" s="39" t="s">
        <v>94</v>
      </c>
      <c r="J27" s="39" t="s">
        <v>94</v>
      </c>
      <c r="K27" s="9"/>
      <c r="L27" s="9"/>
      <c r="N27" s="127"/>
      <c r="O27" s="127"/>
      <c r="U27">
        <v>1.61</v>
      </c>
    </row>
    <row r="28" spans="2:21" x14ac:dyDescent="0.25">
      <c r="B28" s="183" t="s">
        <v>32</v>
      </c>
      <c r="C28" s="184"/>
      <c r="D28" s="18"/>
      <c r="E28" s="18"/>
      <c r="F28" s="18"/>
      <c r="G28" s="18"/>
      <c r="H28" s="47"/>
      <c r="I28" s="47"/>
      <c r="J28" s="47"/>
      <c r="K28" s="48"/>
      <c r="L28" s="9"/>
      <c r="N28" s="127"/>
      <c r="O28" s="127"/>
    </row>
    <row r="29" spans="2:21" x14ac:dyDescent="0.25">
      <c r="B29" s="13" t="s">
        <v>33</v>
      </c>
      <c r="C29" s="49"/>
      <c r="D29" s="50">
        <v>7.4999999999999997E-2</v>
      </c>
      <c r="E29" s="50">
        <v>7.4999999999999997E-2</v>
      </c>
      <c r="F29" s="50">
        <v>0.42499999999999999</v>
      </c>
      <c r="G29" s="50">
        <v>0.42499999999999999</v>
      </c>
      <c r="H29" s="50" t="s">
        <v>94</v>
      </c>
      <c r="I29" s="50" t="s">
        <v>94</v>
      </c>
      <c r="J29" s="50" t="s">
        <v>94</v>
      </c>
      <c r="K29" s="51"/>
      <c r="L29" s="12" t="s">
        <v>34</v>
      </c>
      <c r="N29" s="128"/>
      <c r="O29" s="127"/>
    </row>
    <row r="30" spans="2:21" x14ac:dyDescent="0.25">
      <c r="B30" s="52" t="s">
        <v>35</v>
      </c>
      <c r="C30" s="53"/>
      <c r="D30" s="54"/>
      <c r="E30" s="54"/>
      <c r="F30" s="54"/>
      <c r="G30" s="54"/>
      <c r="H30" s="54"/>
      <c r="I30" s="54"/>
      <c r="J30" s="55"/>
      <c r="K30" s="56"/>
      <c r="L30" s="57">
        <v>175.33113159891599</v>
      </c>
      <c r="N30" s="128"/>
      <c r="O30" s="130"/>
    </row>
    <row r="31" spans="2:21" x14ac:dyDescent="0.25">
      <c r="B31" s="58"/>
      <c r="C31" s="59"/>
      <c r="D31" s="9"/>
      <c r="E31" s="9"/>
      <c r="F31" s="9"/>
      <c r="G31" s="9"/>
      <c r="H31" s="9"/>
      <c r="I31" s="9"/>
      <c r="J31" s="9"/>
      <c r="K31" s="60"/>
      <c r="L31" s="12" t="s">
        <v>36</v>
      </c>
      <c r="N31" s="128"/>
      <c r="O31" s="131"/>
    </row>
    <row r="32" spans="2:21" x14ac:dyDescent="0.25">
      <c r="L32" s="61">
        <v>175.2</v>
      </c>
      <c r="N32" s="128"/>
      <c r="O32" s="132"/>
    </row>
    <row r="33" spans="1:16" ht="23.25" customHeight="1" x14ac:dyDescent="0.3">
      <c r="A33" s="182" t="s">
        <v>37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N33" s="128"/>
      <c r="O33" s="133"/>
    </row>
    <row r="34" spans="1:16" ht="18.75" customHeight="1" x14ac:dyDescent="0.25">
      <c r="B34" s="179" t="s">
        <v>38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N34" s="127"/>
      <c r="O34" s="127"/>
    </row>
    <row r="35" spans="1:16" ht="12.75" customHeight="1" x14ac:dyDescent="0.25">
      <c r="B35" s="62"/>
      <c r="C35" s="63"/>
      <c r="D35" s="63"/>
      <c r="E35" s="63"/>
      <c r="F35" s="63"/>
      <c r="G35" s="63"/>
      <c r="H35" s="63"/>
      <c r="I35" s="63"/>
      <c r="J35" s="63"/>
      <c r="K35" s="63"/>
      <c r="L35" s="63"/>
      <c r="N35" s="127"/>
      <c r="O35" s="127"/>
    </row>
    <row r="36" spans="1:16" ht="12.75" customHeight="1" x14ac:dyDescent="0.25">
      <c r="B36" s="224" t="s">
        <v>39</v>
      </c>
      <c r="C36" s="225"/>
      <c r="D36" s="147" t="s">
        <v>7</v>
      </c>
      <c r="E36" s="147" t="s">
        <v>7</v>
      </c>
      <c r="F36" s="147" t="s">
        <v>7</v>
      </c>
      <c r="G36" s="147" t="s">
        <v>7</v>
      </c>
      <c r="H36" s="147"/>
      <c r="I36" s="147"/>
      <c r="J36" s="147"/>
      <c r="K36" s="189"/>
      <c r="L36" s="190"/>
    </row>
    <row r="37" spans="1:16" ht="12.75" customHeight="1" x14ac:dyDescent="0.25">
      <c r="B37" s="224" t="s">
        <v>40</v>
      </c>
      <c r="C37" s="225"/>
      <c r="D37" s="8">
        <v>45</v>
      </c>
      <c r="E37" s="8">
        <v>50</v>
      </c>
      <c r="F37" s="8">
        <v>60</v>
      </c>
      <c r="G37" s="8">
        <v>65</v>
      </c>
      <c r="H37" s="8"/>
      <c r="I37" s="8"/>
      <c r="J37" s="8"/>
      <c r="K37" s="189"/>
      <c r="L37" s="190"/>
    </row>
    <row r="38" spans="1:16" ht="12.75" customHeight="1" x14ac:dyDescent="0.25">
      <c r="B38" s="224" t="s">
        <v>41</v>
      </c>
      <c r="C38" s="225"/>
      <c r="D38" s="8">
        <v>12</v>
      </c>
      <c r="E38" s="8">
        <v>11</v>
      </c>
      <c r="F38" s="8">
        <v>10</v>
      </c>
      <c r="G38" s="8">
        <v>12</v>
      </c>
      <c r="H38" s="8"/>
      <c r="I38" s="8"/>
      <c r="J38" s="8"/>
      <c r="K38" s="193"/>
      <c r="L38" s="194"/>
    </row>
    <row r="39" spans="1:16" ht="12.75" customHeight="1" x14ac:dyDescent="0.25">
      <c r="B39" s="226" t="s">
        <v>33</v>
      </c>
      <c r="C39" s="84"/>
      <c r="D39" s="148">
        <v>7.4999999999999997E-2</v>
      </c>
      <c r="E39" s="148">
        <v>7.4999999999999997E-2</v>
      </c>
      <c r="F39" s="148">
        <v>0.42499999999999999</v>
      </c>
      <c r="G39" s="148">
        <v>0.42499999999999999</v>
      </c>
      <c r="H39" s="149"/>
      <c r="I39" s="149"/>
      <c r="J39" s="150"/>
      <c r="K39" s="134">
        <v>1</v>
      </c>
      <c r="L39" s="135"/>
      <c r="N39" s="68"/>
      <c r="O39" s="69"/>
      <c r="P39" s="69"/>
    </row>
    <row r="40" spans="1:16" ht="12.75" customHeight="1" x14ac:dyDescent="0.25">
      <c r="B40" s="210"/>
      <c r="C40" s="145"/>
      <c r="D40" s="200"/>
      <c r="E40" s="200"/>
      <c r="F40" s="200"/>
      <c r="G40" s="200"/>
      <c r="H40" s="200"/>
      <c r="I40" s="200"/>
      <c r="J40" s="200"/>
      <c r="K40" s="201"/>
      <c r="L40" s="200"/>
      <c r="O40" s="69"/>
      <c r="P40" s="69"/>
    </row>
    <row r="41" spans="1:16" ht="12.75" customHeight="1" x14ac:dyDescent="0.25">
      <c r="B41" s="224" t="s">
        <v>42</v>
      </c>
      <c r="C41" s="227"/>
      <c r="D41" s="202">
        <v>20.071506410256415</v>
      </c>
      <c r="E41" s="202">
        <v>22.194310897435901</v>
      </c>
      <c r="F41" s="202">
        <v>27.879631410256415</v>
      </c>
      <c r="G41" s="202">
        <v>32.821249999999999</v>
      </c>
      <c r="H41" s="202" t="s">
        <v>94</v>
      </c>
      <c r="I41" s="202" t="s">
        <v>94</v>
      </c>
      <c r="J41" s="202" t="s">
        <v>94</v>
      </c>
      <c r="K41" s="149">
        <v>0.93</v>
      </c>
      <c r="L41" s="136"/>
      <c r="N41" s="74"/>
      <c r="P41" s="75"/>
    </row>
    <row r="42" spans="1:16" ht="12.75" customHeight="1" x14ac:dyDescent="0.25">
      <c r="B42" s="98"/>
      <c r="C42" s="99"/>
      <c r="D42" s="200"/>
      <c r="E42" s="200"/>
      <c r="F42" s="200"/>
      <c r="G42" s="200"/>
      <c r="H42" s="200"/>
      <c r="I42" s="145"/>
      <c r="J42" s="145"/>
      <c r="K42" s="145"/>
      <c r="L42" s="145"/>
      <c r="P42" s="75"/>
    </row>
    <row r="43" spans="1:16" ht="12.75" customHeight="1" x14ac:dyDescent="0.25">
      <c r="B43" s="136" t="s">
        <v>14</v>
      </c>
      <c r="C43" s="227"/>
      <c r="D43" s="151">
        <v>8.3299999999999999E-2</v>
      </c>
      <c r="E43" s="228"/>
      <c r="F43" s="189"/>
      <c r="G43" s="190"/>
      <c r="H43" s="190"/>
      <c r="I43" s="190"/>
      <c r="J43" s="190"/>
      <c r="K43" s="190"/>
      <c r="L43" s="190"/>
      <c r="P43" s="75"/>
    </row>
    <row r="44" spans="1:16" ht="12.75" customHeight="1" x14ac:dyDescent="0.25">
      <c r="B44" s="136" t="s">
        <v>43</v>
      </c>
      <c r="C44" s="227"/>
      <c r="D44" s="152"/>
      <c r="E44" s="228"/>
      <c r="F44" s="189"/>
      <c r="G44" s="190"/>
      <c r="H44" s="190"/>
      <c r="I44" s="190"/>
      <c r="J44" s="190"/>
      <c r="K44" s="190"/>
      <c r="L44" s="190"/>
      <c r="P44" s="75"/>
    </row>
    <row r="45" spans="1:16" ht="12.75" customHeight="1" x14ac:dyDescent="0.25">
      <c r="B45" s="136" t="s">
        <v>15</v>
      </c>
      <c r="C45" s="227"/>
      <c r="D45" s="149">
        <v>0.08</v>
      </c>
      <c r="E45" s="228"/>
      <c r="F45" s="189"/>
      <c r="G45" s="190"/>
      <c r="H45" s="190"/>
      <c r="I45" s="190"/>
      <c r="J45" s="190"/>
      <c r="K45" s="190"/>
      <c r="L45" s="190"/>
    </row>
    <row r="46" spans="1:16" ht="12.75" customHeight="1" x14ac:dyDescent="0.25">
      <c r="B46" s="136" t="s">
        <v>44</v>
      </c>
      <c r="C46" s="227"/>
      <c r="D46" s="152"/>
      <c r="E46" s="228"/>
      <c r="F46" s="136"/>
      <c r="G46" s="137"/>
      <c r="H46" s="137"/>
      <c r="I46" s="137"/>
      <c r="J46" s="137"/>
      <c r="K46" s="137"/>
      <c r="L46" s="137"/>
    </row>
    <row r="47" spans="1:16" ht="12.75" customHeight="1" x14ac:dyDescent="0.25">
      <c r="B47" s="136" t="s">
        <v>45</v>
      </c>
      <c r="C47" s="227"/>
      <c r="D47" s="149">
        <v>0</v>
      </c>
      <c r="E47" s="228"/>
      <c r="F47" s="136"/>
      <c r="G47" s="137"/>
      <c r="H47" s="137"/>
      <c r="I47" s="137"/>
      <c r="J47" s="137"/>
      <c r="K47" s="137"/>
      <c r="L47" s="137"/>
    </row>
    <row r="48" spans="1:16" ht="12.75" customHeight="1" x14ac:dyDescent="0.25">
      <c r="B48" s="136" t="s">
        <v>46</v>
      </c>
      <c r="C48" s="227"/>
      <c r="D48" s="152">
        <v>0</v>
      </c>
      <c r="E48" s="228"/>
      <c r="F48" s="136"/>
      <c r="G48" s="137"/>
      <c r="H48" s="137"/>
      <c r="I48" s="137"/>
      <c r="J48" s="137"/>
      <c r="K48" s="137"/>
      <c r="L48" s="137"/>
    </row>
    <row r="49" spans="2:12" ht="12.75" customHeight="1" x14ac:dyDescent="0.25">
      <c r="B49" s="210"/>
      <c r="C49" s="229"/>
      <c r="D49" s="228"/>
      <c r="E49" s="228"/>
      <c r="F49" s="228"/>
      <c r="G49" s="228"/>
      <c r="H49" s="228"/>
      <c r="I49" s="228"/>
      <c r="J49" s="228"/>
      <c r="K49" s="228"/>
      <c r="L49" s="228"/>
    </row>
    <row r="50" spans="2:12" ht="18.75" customHeight="1" x14ac:dyDescent="0.25">
      <c r="B50" s="230" t="s">
        <v>47</v>
      </c>
      <c r="C50" s="231"/>
      <c r="D50" s="231"/>
      <c r="E50" s="231"/>
      <c r="F50" s="231"/>
      <c r="G50" s="231"/>
      <c r="H50" s="231"/>
      <c r="I50" s="231"/>
      <c r="J50" s="231"/>
      <c r="K50" s="231"/>
      <c r="L50" s="231"/>
    </row>
    <row r="51" spans="2:12" x14ac:dyDescent="0.25">
      <c r="B51" s="210"/>
      <c r="C51" s="229"/>
      <c r="D51" s="232"/>
      <c r="E51" s="228"/>
      <c r="F51" s="228"/>
      <c r="G51" s="228"/>
      <c r="H51" s="228"/>
      <c r="I51" s="228"/>
      <c r="J51" s="228"/>
      <c r="K51" s="228"/>
      <c r="L51" s="228"/>
    </row>
    <row r="52" spans="2:12" x14ac:dyDescent="0.25">
      <c r="B52" s="177" t="s">
        <v>48</v>
      </c>
      <c r="C52" s="80">
        <v>7.2700000000000001E-2</v>
      </c>
      <c r="D52" s="80">
        <v>1</v>
      </c>
      <c r="E52" s="232"/>
      <c r="F52" s="141"/>
      <c r="G52" s="137"/>
      <c r="H52" s="137"/>
      <c r="I52" s="137"/>
      <c r="J52" s="137"/>
      <c r="K52" s="137"/>
      <c r="L52" s="137"/>
    </row>
    <row r="53" spans="2:12" x14ac:dyDescent="0.25">
      <c r="B53" s="177" t="s">
        <v>49</v>
      </c>
      <c r="C53" s="80">
        <v>2.9399999999999999E-2</v>
      </c>
      <c r="D53" s="80">
        <v>0.85</v>
      </c>
      <c r="E53" s="232"/>
      <c r="F53" s="195"/>
      <c r="G53" s="195"/>
      <c r="H53" s="195"/>
      <c r="I53" s="195"/>
      <c r="J53" s="195"/>
      <c r="K53" s="195"/>
      <c r="L53" s="195"/>
    </row>
    <row r="54" spans="2:12" x14ac:dyDescent="0.25">
      <c r="B54" s="177" t="s">
        <v>50</v>
      </c>
      <c r="C54" s="80">
        <v>7.9399999999999998E-2</v>
      </c>
      <c r="D54" s="80">
        <v>0.15</v>
      </c>
      <c r="E54" s="232"/>
      <c r="F54" s="195"/>
      <c r="G54" s="195"/>
      <c r="H54" s="195"/>
      <c r="I54" s="195"/>
      <c r="J54" s="195"/>
      <c r="K54" s="195"/>
      <c r="L54" s="195"/>
    </row>
    <row r="55" spans="2:12" x14ac:dyDescent="0.25">
      <c r="B55" s="177" t="s">
        <v>51</v>
      </c>
      <c r="C55" s="80">
        <v>6.7000000000000004E-2</v>
      </c>
      <c r="D55" s="80">
        <v>1</v>
      </c>
      <c r="E55" s="232"/>
      <c r="F55" s="141"/>
      <c r="G55" s="137"/>
      <c r="H55" s="137"/>
      <c r="I55" s="137"/>
      <c r="J55" s="137"/>
      <c r="K55" s="137"/>
      <c r="L55" s="137"/>
    </row>
    <row r="56" spans="2:12" x14ac:dyDescent="0.25">
      <c r="B56" s="177" t="s">
        <v>52</v>
      </c>
      <c r="C56" s="80">
        <v>1.23E-2</v>
      </c>
      <c r="D56" s="80">
        <v>1</v>
      </c>
      <c r="E56" s="232"/>
      <c r="F56" s="98"/>
      <c r="G56" s="137"/>
      <c r="H56" s="137"/>
      <c r="I56" s="137"/>
      <c r="J56" s="137"/>
      <c r="K56" s="137"/>
      <c r="L56" s="137"/>
    </row>
    <row r="57" spans="2:12" ht="15.75" thickBot="1" x14ac:dyDescent="0.3">
      <c r="B57" s="177" t="s">
        <v>53</v>
      </c>
      <c r="C57" s="80">
        <v>8.5000000000000006E-2</v>
      </c>
      <c r="D57" s="80">
        <v>1</v>
      </c>
      <c r="E57" s="232"/>
      <c r="F57" s="98"/>
      <c r="G57" s="137"/>
      <c r="H57" s="137"/>
      <c r="I57" s="137"/>
      <c r="J57" s="137"/>
      <c r="K57" s="137"/>
      <c r="L57" s="137"/>
    </row>
    <row r="58" spans="2:12" ht="15.75" thickTop="1" x14ac:dyDescent="0.25">
      <c r="B58" s="233" t="s">
        <v>54</v>
      </c>
      <c r="C58" s="234">
        <v>0.27390000000000003</v>
      </c>
      <c r="D58" s="233"/>
      <c r="E58" s="139"/>
      <c r="F58" s="139"/>
      <c r="G58" s="139"/>
      <c r="H58" s="139"/>
      <c r="I58" s="139"/>
      <c r="J58" s="139"/>
      <c r="K58" s="139"/>
      <c r="L58" s="139"/>
    </row>
    <row r="59" spans="2:12" x14ac:dyDescent="0.25"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</row>
    <row r="60" spans="2:12" ht="19.5" customHeight="1" x14ac:dyDescent="0.25">
      <c r="B60" s="230" t="s">
        <v>55</v>
      </c>
      <c r="C60" s="231"/>
      <c r="D60" s="231"/>
      <c r="E60" s="231"/>
      <c r="F60" s="231"/>
      <c r="G60" s="231"/>
      <c r="H60" s="231"/>
      <c r="I60" s="231"/>
      <c r="J60" s="231"/>
      <c r="K60" s="231"/>
      <c r="L60" s="231"/>
    </row>
    <row r="61" spans="2:12" ht="19.5" customHeight="1" x14ac:dyDescent="0.25"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</row>
    <row r="62" spans="2:12" ht="16.5" customHeight="1" x14ac:dyDescent="0.25">
      <c r="B62" s="82" t="s">
        <v>56</v>
      </c>
      <c r="C62" s="153" t="s">
        <v>57</v>
      </c>
      <c r="D62" s="138"/>
      <c r="E62" s="138"/>
      <c r="F62" s="138"/>
      <c r="G62" s="138"/>
      <c r="H62" s="138"/>
      <c r="I62" s="138"/>
      <c r="J62" s="138"/>
      <c r="K62" s="138"/>
      <c r="L62" s="138"/>
    </row>
    <row r="63" spans="2:12" x14ac:dyDescent="0.25">
      <c r="B63" s="83"/>
      <c r="C63" s="139"/>
      <c r="D63" s="139"/>
      <c r="E63" s="139"/>
      <c r="F63" s="139"/>
      <c r="G63" s="139"/>
      <c r="H63" s="139"/>
      <c r="I63" s="139"/>
      <c r="J63" s="139"/>
      <c r="K63" s="139"/>
      <c r="L63" s="139"/>
    </row>
    <row r="64" spans="2:12" x14ac:dyDescent="0.25">
      <c r="B64" s="139"/>
      <c r="C64" s="84" t="s">
        <v>58</v>
      </c>
      <c r="D64" s="84" t="s">
        <v>59</v>
      </c>
      <c r="E64" s="84" t="s">
        <v>60</v>
      </c>
      <c r="F64" s="139"/>
      <c r="G64" s="139"/>
      <c r="H64" s="139"/>
      <c r="I64" s="139"/>
      <c r="J64" s="139"/>
      <c r="K64" s="139"/>
      <c r="L64" s="139"/>
    </row>
    <row r="65" spans="2:12" ht="15.75" thickBot="1" x14ac:dyDescent="0.3">
      <c r="B65" s="203" t="s">
        <v>61</v>
      </c>
      <c r="C65" s="154"/>
      <c r="D65" s="155">
        <v>1878</v>
      </c>
      <c r="E65" s="167"/>
      <c r="F65" s="138"/>
      <c r="G65" s="138"/>
      <c r="H65" s="138"/>
      <c r="I65" s="138"/>
      <c r="J65" s="138"/>
      <c r="K65" s="138"/>
      <c r="L65" s="138"/>
    </row>
    <row r="66" spans="2:12" ht="15.75" thickTop="1" x14ac:dyDescent="0.25">
      <c r="B66" s="177" t="s">
        <v>62</v>
      </c>
      <c r="C66" s="153" t="s">
        <v>2</v>
      </c>
      <c r="D66" s="89">
        <v>98.697999999999993</v>
      </c>
      <c r="E66" s="93">
        <v>6.0999999999999999E-2</v>
      </c>
      <c r="F66" s="142"/>
      <c r="G66" s="196"/>
      <c r="H66" s="196"/>
      <c r="I66" s="196"/>
      <c r="J66" s="196"/>
      <c r="K66" s="196"/>
      <c r="L66" s="196"/>
    </row>
    <row r="67" spans="2:12" x14ac:dyDescent="0.25">
      <c r="B67" s="177" t="s">
        <v>63</v>
      </c>
      <c r="C67" s="153" t="s">
        <v>2</v>
      </c>
      <c r="D67" s="89">
        <v>50</v>
      </c>
      <c r="E67" s="168"/>
      <c r="F67" s="197"/>
      <c r="G67" s="198"/>
      <c r="H67" s="198"/>
      <c r="I67" s="198"/>
      <c r="J67" s="198"/>
      <c r="K67" s="198"/>
      <c r="L67" s="198"/>
    </row>
    <row r="68" spans="2:12" x14ac:dyDescent="0.25">
      <c r="B68" s="177" t="s">
        <v>64</v>
      </c>
      <c r="C68" s="153" t="s">
        <v>2</v>
      </c>
      <c r="D68" s="89">
        <v>200</v>
      </c>
      <c r="E68" s="168"/>
      <c r="F68" s="138"/>
      <c r="G68" s="138"/>
      <c r="H68" s="138"/>
      <c r="I68" s="138"/>
      <c r="J68" s="138"/>
      <c r="K68" s="138"/>
      <c r="L68" s="138"/>
    </row>
    <row r="69" spans="2:12" x14ac:dyDescent="0.25">
      <c r="B69" s="177" t="s">
        <v>65</v>
      </c>
      <c r="C69" s="153" t="s">
        <v>2</v>
      </c>
      <c r="D69" s="89">
        <v>10</v>
      </c>
      <c r="E69" s="169"/>
      <c r="F69" s="138"/>
      <c r="G69" s="138"/>
      <c r="H69" s="138"/>
      <c r="I69" s="138"/>
      <c r="J69" s="138"/>
      <c r="K69" s="138"/>
      <c r="L69" s="138"/>
    </row>
    <row r="70" spans="2:12" x14ac:dyDescent="0.25">
      <c r="B70" s="177" t="s">
        <v>66</v>
      </c>
      <c r="C70" s="153" t="s">
        <v>2</v>
      </c>
      <c r="D70" s="89">
        <v>65</v>
      </c>
      <c r="E70" s="170"/>
      <c r="F70" s="138"/>
      <c r="G70" s="138"/>
      <c r="H70" s="138"/>
      <c r="I70" s="138"/>
      <c r="J70" s="138"/>
      <c r="K70" s="138"/>
      <c r="L70" s="138"/>
    </row>
    <row r="71" spans="2:12" x14ac:dyDescent="0.25">
      <c r="B71" s="177" t="s">
        <v>67</v>
      </c>
      <c r="C71" s="153" t="s">
        <v>2</v>
      </c>
      <c r="D71" s="89">
        <v>40</v>
      </c>
      <c r="E71" s="93">
        <v>2.6327879513092196E-2</v>
      </c>
      <c r="F71" s="143"/>
      <c r="G71" s="137"/>
      <c r="H71" s="138"/>
      <c r="I71" s="138"/>
      <c r="J71" s="138"/>
      <c r="K71" s="138"/>
      <c r="L71" s="138"/>
    </row>
    <row r="72" spans="2:12" x14ac:dyDescent="0.25">
      <c r="B72" s="177" t="s">
        <v>68</v>
      </c>
      <c r="C72" s="153" t="s">
        <v>2</v>
      </c>
      <c r="D72" s="89">
        <v>0</v>
      </c>
      <c r="E72" s="93">
        <v>0</v>
      </c>
      <c r="F72" s="138"/>
      <c r="G72" s="138"/>
      <c r="H72" s="138"/>
      <c r="I72" s="138"/>
      <c r="J72" s="138"/>
      <c r="K72" s="138"/>
      <c r="L72" s="138"/>
    </row>
    <row r="73" spans="2:12" ht="15.75" thickBot="1" x14ac:dyDescent="0.3">
      <c r="B73" s="177" t="s">
        <v>69</v>
      </c>
      <c r="C73" s="153" t="s">
        <v>2</v>
      </c>
      <c r="D73" s="89">
        <v>80</v>
      </c>
      <c r="E73" s="93">
        <v>5.2655759026184391E-2</v>
      </c>
      <c r="F73" s="138"/>
      <c r="G73" s="138"/>
      <c r="H73" s="138"/>
      <c r="I73" s="138"/>
      <c r="J73" s="138"/>
      <c r="K73" s="138"/>
      <c r="L73" s="138"/>
    </row>
    <row r="74" spans="2:12" ht="15.75" thickTop="1" x14ac:dyDescent="0.25">
      <c r="B74" s="31" t="s">
        <v>70</v>
      </c>
      <c r="C74" s="204"/>
      <c r="D74" s="205">
        <v>1334.3020000000001</v>
      </c>
      <c r="E74" s="206"/>
      <c r="F74" s="139"/>
      <c r="G74" s="139"/>
      <c r="H74" s="139"/>
      <c r="I74" s="139"/>
      <c r="J74" s="139"/>
      <c r="K74" s="139"/>
      <c r="L74" s="139"/>
    </row>
    <row r="75" spans="2:12" x14ac:dyDescent="0.25"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</row>
    <row r="76" spans="2:12" ht="15.75" thickBot="1" x14ac:dyDescent="0.3">
      <c r="B76" s="98"/>
      <c r="C76" s="137"/>
      <c r="D76" s="99"/>
      <c r="E76" s="99"/>
      <c r="F76" s="139"/>
      <c r="G76" s="139"/>
      <c r="H76" s="139"/>
      <c r="I76" s="139"/>
      <c r="J76" s="139"/>
      <c r="K76" s="139"/>
      <c r="L76" s="139"/>
    </row>
    <row r="77" spans="2:12" ht="16.5" thickTop="1" thickBot="1" x14ac:dyDescent="0.3">
      <c r="B77" s="207" t="s">
        <v>71</v>
      </c>
      <c r="C77" s="207"/>
      <c r="D77" s="208">
        <v>0.71049094781682653</v>
      </c>
      <c r="E77" s="207"/>
      <c r="F77" s="139"/>
      <c r="G77" s="139"/>
      <c r="H77" s="139"/>
      <c r="I77" s="139"/>
      <c r="J77" s="139"/>
      <c r="K77" s="139"/>
      <c r="L77" s="139"/>
    </row>
    <row r="78" spans="2:12" ht="15.75" thickTop="1" x14ac:dyDescent="0.25"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139"/>
    </row>
    <row r="79" spans="2:12" x14ac:dyDescent="0.25">
      <c r="B79" s="209" t="s">
        <v>72</v>
      </c>
      <c r="C79" s="209"/>
      <c r="D79" s="209"/>
      <c r="E79" s="209"/>
      <c r="F79" s="209"/>
      <c r="G79" s="209"/>
      <c r="H79" s="209"/>
      <c r="I79" s="209"/>
      <c r="J79" s="209"/>
      <c r="K79" s="209"/>
      <c r="L79" s="209"/>
    </row>
    <row r="80" spans="2:12" x14ac:dyDescent="0.25">
      <c r="B80" s="210"/>
      <c r="C80" s="211" t="s">
        <v>73</v>
      </c>
      <c r="D80" s="200"/>
      <c r="E80" s="145"/>
      <c r="F80" s="145"/>
      <c r="G80" s="145"/>
      <c r="H80" s="145"/>
      <c r="I80" s="145"/>
      <c r="J80" s="145"/>
      <c r="K80" s="145"/>
      <c r="L80" s="145"/>
    </row>
    <row r="81" spans="2:14" x14ac:dyDescent="0.25">
      <c r="B81" s="177" t="s">
        <v>74</v>
      </c>
      <c r="C81" s="156">
        <v>0</v>
      </c>
      <c r="D81" s="200"/>
      <c r="E81" s="136"/>
      <c r="F81" s="137"/>
      <c r="G81" s="137"/>
      <c r="H81" s="137"/>
      <c r="I81" s="137"/>
      <c r="J81" s="137"/>
      <c r="K81" s="137"/>
      <c r="L81" s="137"/>
    </row>
    <row r="82" spans="2:14" ht="15.75" thickBot="1" x14ac:dyDescent="0.3">
      <c r="B82" s="212" t="s">
        <v>76</v>
      </c>
      <c r="C82" s="157">
        <v>0</v>
      </c>
      <c r="D82" s="200"/>
      <c r="E82" s="136"/>
      <c r="F82" s="137"/>
      <c r="G82" s="137"/>
      <c r="H82" s="137"/>
      <c r="I82" s="137"/>
      <c r="J82" s="137"/>
      <c r="K82" s="137"/>
      <c r="L82" s="137"/>
    </row>
    <row r="83" spans="2:14" ht="15.75" thickTop="1" x14ac:dyDescent="0.25">
      <c r="B83" s="213" t="s">
        <v>77</v>
      </c>
      <c r="C83" s="158">
        <v>0</v>
      </c>
      <c r="D83" s="200"/>
      <c r="E83" s="145"/>
      <c r="F83" s="145"/>
      <c r="G83" s="145"/>
      <c r="H83" s="145"/>
      <c r="I83" s="145"/>
      <c r="J83" s="145"/>
      <c r="K83" s="145"/>
      <c r="L83" s="145"/>
    </row>
    <row r="84" spans="2:14" x14ac:dyDescent="0.25">
      <c r="B84" s="139"/>
      <c r="C84" s="139"/>
      <c r="D84" s="139"/>
      <c r="E84" s="139"/>
      <c r="F84" s="139"/>
      <c r="G84" s="139"/>
      <c r="H84" s="139"/>
      <c r="I84" s="139"/>
      <c r="J84" s="139"/>
      <c r="K84" s="139"/>
      <c r="L84" s="139"/>
    </row>
    <row r="85" spans="2:14" x14ac:dyDescent="0.25">
      <c r="B85" s="214" t="s">
        <v>78</v>
      </c>
      <c r="C85" s="159"/>
      <c r="D85" s="215"/>
      <c r="E85" s="215"/>
      <c r="F85" s="215"/>
      <c r="G85" s="215"/>
      <c r="H85" s="215"/>
      <c r="I85" s="215"/>
      <c r="J85" s="215"/>
      <c r="K85" s="215"/>
      <c r="L85" s="215"/>
    </row>
    <row r="86" spans="2:14" x14ac:dyDescent="0.25">
      <c r="B86" s="216"/>
      <c r="C86" s="160"/>
      <c r="D86" s="160"/>
      <c r="E86" s="145"/>
      <c r="F86" s="145"/>
      <c r="G86" s="145"/>
      <c r="H86" s="145"/>
      <c r="I86" s="145"/>
      <c r="J86" s="145"/>
      <c r="K86" s="145"/>
      <c r="L86" s="145"/>
    </row>
    <row r="87" spans="2:14" x14ac:dyDescent="0.25">
      <c r="B87" s="217"/>
      <c r="C87" s="161" t="s">
        <v>79</v>
      </c>
      <c r="D87" s="161"/>
      <c r="E87" s="161"/>
      <c r="F87" s="161"/>
      <c r="G87" s="161"/>
      <c r="H87" s="161"/>
      <c r="I87" s="161"/>
      <c r="J87" s="161"/>
      <c r="K87" s="161"/>
      <c r="L87" s="161"/>
    </row>
    <row r="88" spans="2:14" x14ac:dyDescent="0.25">
      <c r="B88" s="210"/>
      <c r="C88" s="160"/>
      <c r="D88" s="145"/>
      <c r="E88" s="145"/>
      <c r="F88" s="145"/>
      <c r="G88" s="145"/>
      <c r="H88" s="145"/>
      <c r="I88" s="145"/>
      <c r="J88" s="145"/>
      <c r="K88" s="145"/>
      <c r="L88" s="145"/>
    </row>
    <row r="89" spans="2:14" x14ac:dyDescent="0.25">
      <c r="B89" s="173" t="s">
        <v>80</v>
      </c>
      <c r="C89" s="162">
        <v>0.14199999999999999</v>
      </c>
      <c r="D89" s="145"/>
      <c r="E89" s="144"/>
      <c r="F89" s="191"/>
      <c r="G89" s="192"/>
      <c r="H89" s="192"/>
      <c r="I89" s="192"/>
      <c r="J89" s="192"/>
      <c r="K89" s="192"/>
      <c r="L89" s="192"/>
    </row>
    <row r="90" spans="2:14" x14ac:dyDescent="0.25">
      <c r="B90" s="173" t="s">
        <v>81</v>
      </c>
      <c r="C90" s="162">
        <v>1.7000000000000001E-2</v>
      </c>
      <c r="D90" s="145"/>
      <c r="E90" s="144"/>
      <c r="F90" s="191"/>
      <c r="G90" s="192"/>
      <c r="H90" s="192"/>
      <c r="I90" s="192"/>
      <c r="J90" s="192"/>
      <c r="K90" s="192"/>
      <c r="L90" s="192"/>
    </row>
    <row r="91" spans="2:14" ht="15.75" thickBot="1" x14ac:dyDescent="0.3">
      <c r="B91" s="174" t="s">
        <v>82</v>
      </c>
      <c r="C91" s="163">
        <v>6.9000000000000006E-2</v>
      </c>
      <c r="D91" s="145"/>
      <c r="E91" s="144"/>
      <c r="F91" s="191"/>
      <c r="G91" s="192"/>
      <c r="H91" s="192"/>
      <c r="I91" s="192"/>
      <c r="J91" s="192"/>
      <c r="K91" s="192"/>
      <c r="L91" s="192"/>
      <c r="N91" s="74"/>
    </row>
    <row r="92" spans="2:14" ht="15.75" thickTop="1" x14ac:dyDescent="0.25">
      <c r="B92" s="175" t="s">
        <v>83</v>
      </c>
      <c r="C92" s="164">
        <v>0.22799999999999998</v>
      </c>
      <c r="D92" s="145"/>
      <c r="E92" s="145"/>
      <c r="F92" s="145"/>
      <c r="G92" s="145"/>
      <c r="H92" s="145"/>
      <c r="I92" s="145"/>
      <c r="J92" s="145"/>
      <c r="K92" s="145"/>
      <c r="L92" s="145"/>
    </row>
    <row r="93" spans="2:14" x14ac:dyDescent="0.25">
      <c r="B93" s="176"/>
      <c r="C93" s="160"/>
      <c r="D93" s="160"/>
      <c r="E93" s="145"/>
      <c r="F93" s="145"/>
      <c r="G93" s="145"/>
      <c r="H93" s="145"/>
      <c r="I93" s="145"/>
      <c r="J93" s="145"/>
      <c r="K93" s="145"/>
      <c r="L93" s="145"/>
    </row>
    <row r="94" spans="2:14" x14ac:dyDescent="0.25">
      <c r="B94" s="177" t="s">
        <v>84</v>
      </c>
      <c r="C94" s="146">
        <v>3.3000000000000002E-2</v>
      </c>
      <c r="D94" s="160"/>
      <c r="E94" s="199"/>
      <c r="F94" s="192"/>
      <c r="G94" s="192"/>
      <c r="H94" s="192"/>
      <c r="I94" s="192"/>
      <c r="J94" s="192"/>
      <c r="K94" s="192"/>
      <c r="L94" s="192"/>
    </row>
    <row r="95" spans="2:14" x14ac:dyDescent="0.25">
      <c r="B95" s="178"/>
      <c r="C95" s="160"/>
      <c r="D95" s="160"/>
      <c r="E95" s="145"/>
      <c r="F95" s="145"/>
      <c r="G95" s="145"/>
      <c r="H95" s="145"/>
      <c r="I95" s="145"/>
      <c r="J95" s="145"/>
      <c r="K95" s="145"/>
      <c r="L95" s="139"/>
    </row>
    <row r="96" spans="2:14" x14ac:dyDescent="0.25">
      <c r="B96" s="177" t="s">
        <v>85</v>
      </c>
      <c r="C96" s="146">
        <v>3.5999999999999997E-2</v>
      </c>
      <c r="D96" s="160"/>
      <c r="E96" s="144"/>
      <c r="F96" s="199"/>
      <c r="G96" s="192"/>
      <c r="H96" s="192"/>
      <c r="I96" s="192"/>
      <c r="J96" s="192"/>
      <c r="K96" s="192"/>
      <c r="L96" s="192"/>
    </row>
    <row r="97" spans="2:12" x14ac:dyDescent="0.25">
      <c r="B97" s="139"/>
      <c r="C97" s="139"/>
      <c r="D97" s="139"/>
      <c r="E97" s="139"/>
      <c r="F97" s="139"/>
      <c r="G97" s="139"/>
      <c r="H97" s="139"/>
      <c r="I97" s="139"/>
      <c r="J97" s="139"/>
      <c r="K97" s="139"/>
      <c r="L97" s="139"/>
    </row>
    <row r="98" spans="2:12" x14ac:dyDescent="0.25">
      <c r="B98" s="185" t="s">
        <v>95</v>
      </c>
      <c r="C98" s="186"/>
      <c r="D98" s="186"/>
      <c r="E98" s="186"/>
      <c r="F98" s="186"/>
      <c r="G98" s="186"/>
      <c r="H98" s="186"/>
      <c r="I98" s="186"/>
      <c r="J98" s="186"/>
      <c r="K98" s="186"/>
      <c r="L98" s="186"/>
    </row>
    <row r="99" spans="2:12" x14ac:dyDescent="0.25">
      <c r="B99" s="139"/>
      <c r="C99" s="139"/>
      <c r="D99" s="139"/>
      <c r="E99" s="139"/>
      <c r="F99" s="139"/>
      <c r="G99" s="139"/>
      <c r="H99" s="139"/>
      <c r="I99" s="139"/>
      <c r="J99" s="139"/>
      <c r="K99" s="139"/>
      <c r="L99" s="139"/>
    </row>
    <row r="100" spans="2:12" x14ac:dyDescent="0.25">
      <c r="B100" s="177" t="s">
        <v>86</v>
      </c>
      <c r="C100" s="146">
        <v>0.02</v>
      </c>
      <c r="D100" s="139"/>
      <c r="E100" s="199"/>
      <c r="F100" s="192"/>
      <c r="G100" s="192"/>
      <c r="H100" s="192"/>
      <c r="I100" s="192"/>
      <c r="J100" s="192"/>
      <c r="K100" s="192"/>
      <c r="L100" s="192"/>
    </row>
    <row r="101" spans="2:12" x14ac:dyDescent="0.25">
      <c r="B101" s="139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</row>
    <row r="102" spans="2:12" x14ac:dyDescent="0.25">
      <c r="B102" s="185" t="s">
        <v>87</v>
      </c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</row>
    <row r="103" spans="2:12" x14ac:dyDescent="0.25"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</row>
    <row r="104" spans="2:12" x14ac:dyDescent="0.25">
      <c r="B104" s="177" t="s">
        <v>88</v>
      </c>
      <c r="C104" s="166">
        <v>2</v>
      </c>
      <c r="D104" s="139"/>
      <c r="E104" s="199"/>
      <c r="F104" s="192"/>
      <c r="G104" s="192"/>
      <c r="H104" s="192"/>
      <c r="I104" s="192"/>
      <c r="J104" s="192"/>
      <c r="K104" s="192"/>
      <c r="L104" s="192"/>
    </row>
    <row r="105" spans="2:12" x14ac:dyDescent="0.25">
      <c r="B105" s="177" t="s">
        <v>31</v>
      </c>
      <c r="C105" s="166">
        <v>1</v>
      </c>
      <c r="D105" s="139"/>
      <c r="E105" s="199"/>
      <c r="F105" s="192"/>
      <c r="G105" s="192"/>
      <c r="H105" s="192"/>
      <c r="I105" s="192"/>
      <c r="J105" s="192"/>
      <c r="K105" s="192"/>
      <c r="L105" s="192"/>
    </row>
    <row r="107" spans="2:12" x14ac:dyDescent="0.25">
      <c r="B107" s="187" t="s">
        <v>89</v>
      </c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</row>
    <row r="108" spans="2:12" x14ac:dyDescent="0.25">
      <c r="B108" s="70"/>
      <c r="C108" s="9"/>
      <c r="D108" s="9"/>
      <c r="E108" s="9"/>
      <c r="F108" s="9"/>
    </row>
    <row r="109" spans="2:12" ht="50.25" customHeight="1" x14ac:dyDescent="0.25">
      <c r="B109" s="119" t="s">
        <v>90</v>
      </c>
      <c r="C109" s="120" t="s">
        <v>91</v>
      </c>
      <c r="D109" s="121"/>
      <c r="E109" s="120" t="s">
        <v>92</v>
      </c>
      <c r="F109" s="122"/>
    </row>
    <row r="110" spans="2:12" x14ac:dyDescent="0.25">
      <c r="B110" s="123" t="s">
        <v>93</v>
      </c>
      <c r="C110" s="124">
        <v>0.70300000000000007</v>
      </c>
      <c r="D110" s="122"/>
      <c r="E110" s="125"/>
      <c r="F110" s="9"/>
    </row>
    <row r="111" spans="2:12" x14ac:dyDescent="0.25">
      <c r="B111" s="123" t="s">
        <v>83</v>
      </c>
      <c r="C111" s="124">
        <v>0.22799999999999998</v>
      </c>
      <c r="D111" s="122"/>
      <c r="E111" s="124">
        <v>0.32432432432432429</v>
      </c>
      <c r="F111" s="9"/>
    </row>
    <row r="112" spans="2:12" x14ac:dyDescent="0.25">
      <c r="B112" s="123" t="s">
        <v>84</v>
      </c>
      <c r="C112" s="124">
        <v>3.3000000000000002E-2</v>
      </c>
      <c r="D112" s="122"/>
      <c r="E112" s="124">
        <v>4.6941678520625883E-2</v>
      </c>
      <c r="F112" s="9"/>
    </row>
    <row r="113" spans="2:6" x14ac:dyDescent="0.25">
      <c r="B113" s="123" t="s">
        <v>85</v>
      </c>
      <c r="C113" s="124">
        <v>3.5999999999999997E-2</v>
      </c>
      <c r="D113" s="122"/>
      <c r="E113" s="124">
        <v>5.1209103840682779E-2</v>
      </c>
      <c r="F113" s="9"/>
    </row>
    <row r="114" spans="2:6" x14ac:dyDescent="0.25">
      <c r="B114" s="76"/>
      <c r="C114" s="54"/>
      <c r="D114" s="54"/>
      <c r="E114" s="54"/>
      <c r="F114" s="54"/>
    </row>
  </sheetData>
  <protectedRanges>
    <protectedRange algorithmName="SHA-512" hashValue="zrr1YC170iD4z5ngO6i+dvye2WxwMuZwyCItKXOM0Fb0EC895yDhie8vErJXeoL6fSMcx6aoO1sn5XcoWfI8lg==" saltValue="T/jZUAo6mJPMXMKTIHv+sw==" spinCount="100000" sqref="H39:J39 C47:D48" name="Inputcellen_1"/>
    <protectedRange algorithmName="SHA-512" hashValue="zrr1YC170iD4z5ngO6i+dvye2WxwMuZwyCItKXOM0Fb0EC895yDhie8vErJXeoL6fSMcx6aoO1sn5XcoWfI8lg==" saltValue="T/jZUAo6mJPMXMKTIHv+sw==" spinCount="100000" sqref="C53:D54 C56:D57" name="Inputcellen"/>
    <protectedRange algorithmName="SHA-512" hashValue="zrr1YC170iD4z5ngO6i+dvye2WxwMuZwyCItKXOM0Fb0EC895yDhie8vErJXeoL6fSMcx6aoO1sn5XcoWfI8lg==" saltValue="T/jZUAo6mJPMXMKTIHv+sw==" spinCount="100000" sqref="D69:D70 D72 E66:E67 E71:E73 C66:C73" name="Inputcellen_2"/>
    <protectedRange algorithmName="SHA-512" hashValue="zrr1YC170iD4z5ngO6i+dvye2WxwMuZwyCItKXOM0Fb0EC895yDhie8vErJXeoL6fSMcx6aoO1sn5XcoWfI8lg==" saltValue="T/jZUAo6mJPMXMKTIHv+sw==" spinCount="100000" sqref="C81:C82" name="Inputcellen_3"/>
    <protectedRange algorithmName="SHA-512" hashValue="zrr1YC170iD4z5ngO6i+dvye2WxwMuZwyCItKXOM0Fb0EC895yDhie8vErJXeoL6fSMcx6aoO1sn5XcoWfI8lg==" saltValue="T/jZUAo6mJPMXMKTIHv+sw==" spinCount="100000" sqref="C100" name="Inputcellen_5"/>
    <protectedRange algorithmName="SHA-512" hashValue="zrr1YC170iD4z5ngO6i+dvye2WxwMuZwyCItKXOM0Fb0EC895yDhie8vErJXeoL6fSMcx6aoO1sn5XcoWfI8lg==" saltValue="T/jZUAo6mJPMXMKTIHv+sw==" spinCount="100000" sqref="D39:G39" name="Inputcellen_1_1"/>
    <protectedRange algorithmName="SHA-512" hashValue="zrr1YC170iD4z5ngO6i+dvye2WxwMuZwyCItKXOM0Fb0EC895yDhie8vErJXeoL6fSMcx6aoO1sn5XcoWfI8lg==" saltValue="T/jZUAo6mJPMXMKTIHv+sw==" spinCount="100000" sqref="C89:C91 C94 C96" name="Inputcellen_4_1"/>
  </protectedRanges>
  <mergeCells count="27">
    <mergeCell ref="B107:L107"/>
    <mergeCell ref="F91:L91"/>
    <mergeCell ref="E94:L94"/>
    <mergeCell ref="F96:L96"/>
    <mergeCell ref="B98:L98"/>
    <mergeCell ref="E100:L100"/>
    <mergeCell ref="B102:L102"/>
    <mergeCell ref="E104:L104"/>
    <mergeCell ref="E105:L105"/>
    <mergeCell ref="F90:L90"/>
    <mergeCell ref="K37:L37"/>
    <mergeCell ref="K38:L38"/>
    <mergeCell ref="F43:L43"/>
    <mergeCell ref="F44:L44"/>
    <mergeCell ref="F45:L45"/>
    <mergeCell ref="B50:L50"/>
    <mergeCell ref="F53:L54"/>
    <mergeCell ref="B60:L60"/>
    <mergeCell ref="G66:L66"/>
    <mergeCell ref="F67:L67"/>
    <mergeCell ref="F89:L89"/>
    <mergeCell ref="K36:L36"/>
    <mergeCell ref="B1:L1"/>
    <mergeCell ref="A3:L3"/>
    <mergeCell ref="B28:C28"/>
    <mergeCell ref="A33:L33"/>
    <mergeCell ref="B34:L34"/>
  </mergeCells>
  <conditionalFormatting sqref="K39">
    <cfRule type="cellIs" dxfId="3" priority="1" operator="greaterThan">
      <formula>1</formula>
    </cfRule>
    <cfRule type="cellIs" dxfId="2" priority="2" operator="lessThan">
      <formula>1</formula>
    </cfRule>
    <cfRule type="cellIs" dxfId="1" priority="3" operator="equal">
      <formula>1</formula>
    </cfRule>
  </conditionalFormatting>
  <conditionalFormatting sqref="C52:D57">
    <cfRule type="expression" dxfId="0" priority="9">
      <formula>#REF!="Opslag"</formula>
    </cfRule>
  </conditionalFormatting>
  <dataValidations count="3">
    <dataValidation type="list" allowBlank="1" showInputMessage="1" showErrorMessage="1" sqref="D36:J36">
      <formula1>$Q$2:$Q$6</formula1>
    </dataValidation>
    <dataValidation type="list" allowBlank="1" showInputMessage="1" showErrorMessage="1" sqref="D37:J37">
      <formula1>INDIRECT(D36)</formula1>
    </dataValidation>
    <dataValidation type="list" allowBlank="1" showInputMessage="1" showErrorMessage="1" sqref="C66:C73">
      <formula1>$R$2:$R$3</formula1>
    </dataValidation>
  </dataValidations>
  <hyperlinks>
    <hyperlink ref="B4" location="'1. Integraal uurtarief-GGZ&amp;RIBW'!B42" display="Salarislasten per uur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'H:\NSDMH\2. Inkoop\11.Tarieven en indexering\Tarieven 2021 - discussie\Model per product\BGGZ\[Algemeen rekenmodel MH_basis ggz kort_15-9.xlsx]CAO_VVT'!#REF!</xm:f>
          </x14:formula1>
          <xm:sqref>D38:G38</xm:sqref>
        </x14:dataValidation>
        <x14:dataValidation type="list" allowBlank="1" showInputMessage="1" showErrorMessage="1">
          <x14:formula1>
            <xm:f>'[Algemeen rekenmodel MH_basis ggz onvolledig behandeltraject_15-9.xlsx]Productiviteitsprofielen'!#REF!</xm:f>
          </x14:formula1>
          <xm:sqref>C62</xm:sqref>
        </x14:dataValidation>
        <x14:dataValidation type="list" allowBlank="1" showInputMessage="1" showErrorMessage="1">
          <x14:formula1>
            <xm:f>'[Algemeen rekenmodel MH_basis ggz onvolledig behandeltraject_15-9.xlsx]CAO_VVT'!#REF!</xm:f>
          </x14:formula1>
          <xm:sqref>H38:J38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BGGZ Kort</vt:lpstr>
      <vt:lpstr>BGGZ Middel</vt:lpstr>
      <vt:lpstr>BGGZ Intensief</vt:lpstr>
      <vt:lpstr>BGGZ Intensief plus</vt:lpstr>
      <vt:lpstr>BGGZ onvolledig behandeltraject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Dam, Wolter van</dc:creator>
  <cp:lastModifiedBy>Kelly, Conny</cp:lastModifiedBy>
  <dcterms:created xsi:type="dcterms:W3CDTF">2020-10-15T10:05:39Z</dcterms:created>
  <dcterms:modified xsi:type="dcterms:W3CDTF">2020-10-20T10:34:45Z</dcterms:modified>
</cp:coreProperties>
</file>